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0" yWindow="920" windowWidth="17760" windowHeight="13500" activeTab="0"/>
  </bookViews>
  <sheets>
    <sheet name="Introduction" sheetId="1" r:id="rId1"/>
    <sheet name="Raw Data" sheetId="2" r:id="rId2"/>
    <sheet name="Summary" sheetId="3" r:id="rId3"/>
    <sheet name="Spatial Analysis" sheetId="4" r:id="rId4"/>
  </sheets>
  <definedNames/>
  <calcPr fullCalcOnLoad="1"/>
</workbook>
</file>

<file path=xl/sharedStrings.xml><?xml version="1.0" encoding="utf-8"?>
<sst xmlns="http://schemas.openxmlformats.org/spreadsheetml/2006/main" count="129" uniqueCount="39">
  <si>
    <t>PPOs</t>
  </si>
  <si>
    <t>Lapidary Objects</t>
  </si>
  <si>
    <t>Figurines</t>
  </si>
  <si>
    <t>Projectile Points</t>
  </si>
  <si>
    <t>Area of the Map</t>
  </si>
  <si>
    <t xml:space="preserve">Lamellar Blades </t>
  </si>
  <si>
    <t>Square  #</t>
  </si>
  <si>
    <t>Total</t>
  </si>
  <si>
    <t>Lamellar Blades</t>
  </si>
  <si>
    <t>Random</t>
  </si>
  <si>
    <t>%</t>
  </si>
  <si>
    <t>Systematic</t>
  </si>
  <si>
    <t>Stratified</t>
  </si>
  <si>
    <t>#</t>
  </si>
  <si>
    <t>W</t>
  </si>
  <si>
    <t>SW</t>
  </si>
  <si>
    <t>NW</t>
  </si>
  <si>
    <t>S</t>
  </si>
  <si>
    <t>N</t>
  </si>
  <si>
    <t>Actual</t>
  </si>
  <si>
    <t>Outside</t>
  </si>
  <si>
    <t>Plaza</t>
  </si>
  <si>
    <t>Area</t>
  </si>
  <si>
    <t>Random Sampling Activity:</t>
  </si>
  <si>
    <t>Systematic Sampling Activity:</t>
  </si>
  <si>
    <t>Stratified Sampling Activity:</t>
  </si>
  <si>
    <t>Summary Table:</t>
  </si>
  <si>
    <t>Actual Population:</t>
  </si>
  <si>
    <t>Results from Stratified Sample:</t>
  </si>
  <si>
    <t>DO NOT TYPE IN THE YELLOW CELLS!</t>
  </si>
  <si>
    <t>DO NOT ENTER ANY DATA ON THIS FORM (THE CALCULATIONS WILL OCCUR AUTOMATICALLY).</t>
  </si>
  <si>
    <t>Total North</t>
  </si>
  <si>
    <t>Total Northwest</t>
  </si>
  <si>
    <t>Total West</t>
  </si>
  <si>
    <t>Total Southwest</t>
  </si>
  <si>
    <t>Total South</t>
  </si>
  <si>
    <t>Total Plaza</t>
  </si>
  <si>
    <t>Total Outside</t>
  </si>
  <si>
    <t>Grand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</si>
</sst>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6">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61"/>
      <name val="Calibri"/>
      <family val="2"/>
    </font>
    <font>
      <b/>
      <sz val="11"/>
      <color indexed="8"/>
      <name val="Arial"/>
      <family val="0"/>
    </font>
    <font>
      <sz val="11"/>
      <color indexed="8"/>
      <name val="Arial"/>
      <family val="0"/>
    </font>
    <font>
      <sz val="16"/>
      <color indexed="8"/>
      <name val="Arial"/>
      <family val="0"/>
    </font>
    <font>
      <sz val="12"/>
      <color indexed="8"/>
      <name val="Arial"/>
      <family val="0"/>
    </font>
    <font>
      <b/>
      <sz val="12"/>
      <color indexed="8"/>
      <name val="Arial"/>
      <family val="0"/>
    </font>
    <font>
      <b/>
      <u val="single"/>
      <sz val="12"/>
      <color indexed="8"/>
      <name val="Arial"/>
      <family val="0"/>
    </font>
    <font>
      <sz val="8"/>
      <name val="Verdan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color indexed="63"/>
      </top>
      <bottom style="hair"/>
    </border>
    <border>
      <left style="thin"/>
      <right>
        <color indexed="63"/>
      </right>
      <top style="thin"/>
      <bottom>
        <color indexed="63"/>
      </bottom>
    </border>
    <border>
      <left style="thin"/>
      <right>
        <color indexed="63"/>
      </right>
      <top>
        <color indexed="63"/>
      </top>
      <bottom style="hair"/>
    </border>
    <border>
      <left style="thin"/>
      <right style="hair"/>
      <top>
        <color indexed="63"/>
      </top>
      <bottom style="hair"/>
    </border>
    <border>
      <left>
        <color indexed="63"/>
      </left>
      <right style="thin"/>
      <top>
        <color indexed="63"/>
      </top>
      <bottom style="hair"/>
    </border>
    <border>
      <left>
        <color indexed="63"/>
      </left>
      <right style="thin"/>
      <top style="thin"/>
      <bottom style="thin"/>
    </border>
    <border>
      <left style="thin"/>
      <right style="hair"/>
      <top style="hair"/>
      <bottom style="hair"/>
    </border>
    <border>
      <left style="hair"/>
      <right style="thin"/>
      <top style="hair"/>
      <bottom style="hair"/>
    </border>
    <border>
      <left>
        <color indexed="63"/>
      </left>
      <right style="thin"/>
      <top style="hair"/>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color indexed="63"/>
      </right>
      <top style="hair"/>
      <bottom style="hair"/>
    </border>
    <border>
      <left style="thin"/>
      <right>
        <color indexed="63"/>
      </right>
      <top style="hair"/>
      <bottom style="thin"/>
    </border>
    <border>
      <left>
        <color indexed="63"/>
      </left>
      <right>
        <color indexed="63"/>
      </right>
      <top style="thin"/>
      <bottom>
        <color indexed="63"/>
      </bottom>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thin"/>
    </border>
    <border>
      <left style="thin"/>
      <right style="hair"/>
      <top>
        <color indexed="63"/>
      </top>
      <bottom style="thin"/>
    </border>
    <border>
      <left style="hair"/>
      <right style="thin"/>
      <top>
        <color indexed="63"/>
      </top>
      <bottom style="thin"/>
    </border>
    <border>
      <left style="thin"/>
      <right style="hair"/>
      <top style="thin"/>
      <bottom style="hair"/>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82">
    <xf numFmtId="0" fontId="0" fillId="0" borderId="0" xfId="0" applyAlignment="1">
      <alignment/>
    </xf>
    <xf numFmtId="0" fontId="19" fillId="0" borderId="0" xfId="0" applyFont="1" applyAlignment="1">
      <alignment/>
    </xf>
    <xf numFmtId="0" fontId="20" fillId="0" borderId="0" xfId="0" applyFont="1" applyAlignment="1">
      <alignment/>
    </xf>
    <xf numFmtId="0" fontId="19" fillId="0" borderId="10" xfId="0" applyFont="1" applyBorder="1" applyAlignment="1">
      <alignment horizontal="left" vertical="top" wrapText="1"/>
    </xf>
    <xf numFmtId="0" fontId="19" fillId="0" borderId="10" xfId="0" applyFont="1" applyBorder="1" applyAlignment="1">
      <alignment horizontal="center" vertical="top" wrapText="1"/>
    </xf>
    <xf numFmtId="0" fontId="20" fillId="0" borderId="0" xfId="0" applyFont="1" applyAlignment="1">
      <alignment horizontal="left" wrapText="1"/>
    </xf>
    <xf numFmtId="0" fontId="20" fillId="0" borderId="10" xfId="0" applyFont="1" applyBorder="1" applyAlignment="1">
      <alignment/>
    </xf>
    <xf numFmtId="0" fontId="20" fillId="0" borderId="10" xfId="0" applyFont="1" applyFill="1" applyBorder="1" applyAlignment="1">
      <alignment/>
    </xf>
    <xf numFmtId="0" fontId="20" fillId="0" borderId="10" xfId="0" applyFont="1" applyBorder="1" applyAlignment="1">
      <alignment horizontal="right" vertical="top"/>
    </xf>
    <xf numFmtId="0" fontId="20" fillId="0" borderId="10" xfId="0" applyFont="1" applyBorder="1" applyAlignment="1">
      <alignment horizontal="left" vertical="top"/>
    </xf>
    <xf numFmtId="0" fontId="19" fillId="0" borderId="11" xfId="0" applyFont="1" applyBorder="1" applyAlignment="1">
      <alignment/>
    </xf>
    <xf numFmtId="0" fontId="20" fillId="0" borderId="0" xfId="0" applyFont="1" applyBorder="1" applyAlignment="1">
      <alignment/>
    </xf>
    <xf numFmtId="0" fontId="20" fillId="0" borderId="0" xfId="0" applyFont="1" applyAlignment="1">
      <alignment horizontal="left"/>
    </xf>
    <xf numFmtId="0" fontId="19" fillId="0" borderId="0" xfId="0" applyFont="1" applyBorder="1" applyAlignment="1">
      <alignment/>
    </xf>
    <xf numFmtId="0" fontId="20" fillId="0" borderId="12" xfId="0" applyFont="1" applyBorder="1" applyAlignment="1">
      <alignment/>
    </xf>
    <xf numFmtId="0" fontId="20" fillId="0" borderId="0" xfId="0" applyFont="1" applyAlignment="1">
      <alignment/>
    </xf>
    <xf numFmtId="0" fontId="19" fillId="0" borderId="13" xfId="0" applyFont="1" applyBorder="1" applyAlignment="1">
      <alignment horizontal="center" vertical="top" wrapText="1"/>
    </xf>
    <xf numFmtId="0" fontId="19" fillId="0" borderId="12" xfId="0" applyFont="1" applyBorder="1" applyAlignment="1">
      <alignment horizontal="center" vertical="top" wrapText="1"/>
    </xf>
    <xf numFmtId="0" fontId="20" fillId="0" borderId="0" xfId="0" applyFont="1" applyAlignment="1">
      <alignment horizontal="center"/>
    </xf>
    <xf numFmtId="0" fontId="20" fillId="0" borderId="14" xfId="0" applyFont="1" applyBorder="1" applyAlignment="1">
      <alignment/>
    </xf>
    <xf numFmtId="0" fontId="20" fillId="0" borderId="15" xfId="0" applyFont="1" applyBorder="1" applyAlignment="1">
      <alignment horizontal="right"/>
    </xf>
    <xf numFmtId="0" fontId="20" fillId="0" borderId="16" xfId="0" applyFont="1" applyBorder="1" applyAlignment="1">
      <alignment horizontal="right"/>
    </xf>
    <xf numFmtId="0" fontId="20" fillId="0" borderId="14" xfId="0" applyFont="1" applyBorder="1" applyAlignment="1">
      <alignment horizontal="right"/>
    </xf>
    <xf numFmtId="0" fontId="20" fillId="0" borderId="17" xfId="0" applyFont="1" applyBorder="1" applyAlignment="1">
      <alignment/>
    </xf>
    <xf numFmtId="0" fontId="20" fillId="0" borderId="18" xfId="0" applyFont="1" applyBorder="1" applyAlignment="1">
      <alignment/>
    </xf>
    <xf numFmtId="0" fontId="20" fillId="0" borderId="19" xfId="0" applyFont="1" applyBorder="1" applyAlignment="1">
      <alignment/>
    </xf>
    <xf numFmtId="164" fontId="20" fillId="0" borderId="19" xfId="0" applyNumberFormat="1" applyFont="1" applyBorder="1" applyAlignment="1">
      <alignment/>
    </xf>
    <xf numFmtId="1" fontId="20" fillId="0" borderId="18" xfId="0" applyNumberFormat="1" applyFont="1" applyBorder="1" applyAlignment="1">
      <alignment/>
    </xf>
    <xf numFmtId="1" fontId="20" fillId="0" borderId="17" xfId="0" applyNumberFormat="1" applyFont="1" applyBorder="1" applyAlignment="1">
      <alignment/>
    </xf>
    <xf numFmtId="1" fontId="20" fillId="0" borderId="15" xfId="0" applyNumberFormat="1" applyFont="1" applyBorder="1" applyAlignment="1">
      <alignment/>
    </xf>
    <xf numFmtId="164" fontId="20" fillId="0" borderId="16" xfId="0" applyNumberFormat="1" applyFont="1" applyBorder="1" applyAlignment="1">
      <alignment/>
    </xf>
    <xf numFmtId="1" fontId="20" fillId="0" borderId="14" xfId="0" applyNumberFormat="1" applyFont="1" applyBorder="1" applyAlignment="1">
      <alignment/>
    </xf>
    <xf numFmtId="0" fontId="19" fillId="0" borderId="12" xfId="0" applyFont="1" applyBorder="1" applyAlignment="1">
      <alignment vertical="top"/>
    </xf>
    <xf numFmtId="164" fontId="20" fillId="0" borderId="0" xfId="0" applyNumberFormat="1" applyFont="1" applyBorder="1" applyAlignment="1">
      <alignment/>
    </xf>
    <xf numFmtId="0" fontId="20" fillId="22" borderId="10" xfId="0" applyFont="1" applyFill="1" applyBorder="1" applyAlignment="1">
      <alignment/>
    </xf>
    <xf numFmtId="0" fontId="20" fillId="0" borderId="20" xfId="0" applyFont="1" applyBorder="1" applyAlignment="1">
      <alignment horizontal="right"/>
    </xf>
    <xf numFmtId="0" fontId="19" fillId="0" borderId="21" xfId="0" applyFont="1" applyBorder="1" applyAlignment="1">
      <alignment vertical="top"/>
    </xf>
    <xf numFmtId="0" fontId="20" fillId="0" borderId="22" xfId="0" applyFont="1" applyBorder="1" applyAlignment="1">
      <alignment/>
    </xf>
    <xf numFmtId="0" fontId="20" fillId="0" borderId="23" xfId="0" applyFont="1" applyBorder="1" applyAlignment="1">
      <alignment horizontal="right"/>
    </xf>
    <xf numFmtId="0" fontId="20" fillId="0" borderId="24" xfId="0" applyFont="1" applyBorder="1" applyAlignment="1">
      <alignment horizontal="right"/>
    </xf>
    <xf numFmtId="0" fontId="20" fillId="0" borderId="10" xfId="0" applyFont="1" applyBorder="1" applyAlignment="1">
      <alignment horizontal="center"/>
    </xf>
    <xf numFmtId="0" fontId="20" fillId="0" borderId="12" xfId="0" applyFont="1" applyBorder="1" applyAlignment="1">
      <alignment horizontal="center"/>
    </xf>
    <xf numFmtId="0" fontId="20" fillId="22" borderId="11" xfId="0" applyFont="1" applyFill="1" applyBorder="1" applyAlignment="1">
      <alignment/>
    </xf>
    <xf numFmtId="0" fontId="20" fillId="22" borderId="0" xfId="0" applyFont="1" applyFill="1" applyAlignment="1">
      <alignment/>
    </xf>
    <xf numFmtId="0" fontId="20" fillId="22" borderId="25" xfId="0" applyFont="1" applyFill="1" applyBorder="1" applyAlignment="1">
      <alignment/>
    </xf>
    <xf numFmtId="0" fontId="20" fillId="22" borderId="10" xfId="0" applyFont="1" applyFill="1" applyBorder="1" applyAlignment="1">
      <alignment horizontal="center"/>
    </xf>
    <xf numFmtId="0" fontId="20" fillId="22" borderId="12" xfId="0" applyFont="1" applyFill="1" applyBorder="1" applyAlignment="1">
      <alignment/>
    </xf>
    <xf numFmtId="0" fontId="20" fillId="22" borderId="12" xfId="0" applyFont="1" applyFill="1" applyBorder="1" applyAlignment="1">
      <alignment horizontal="center"/>
    </xf>
    <xf numFmtId="0" fontId="20" fillId="22" borderId="10" xfId="0" applyFont="1" applyFill="1" applyBorder="1" applyAlignment="1">
      <alignment horizontal="right" vertical="top"/>
    </xf>
    <xf numFmtId="0" fontId="20" fillId="22" borderId="10" xfId="0" applyFont="1" applyFill="1" applyBorder="1" applyAlignment="1">
      <alignment horizontal="center" vertical="top"/>
    </xf>
    <xf numFmtId="0" fontId="19" fillId="22" borderId="11" xfId="0" applyFont="1" applyFill="1" applyBorder="1" applyAlignment="1">
      <alignment/>
    </xf>
    <xf numFmtId="0" fontId="20" fillId="22" borderId="10" xfId="0" applyFont="1" applyFill="1" applyBorder="1" applyAlignment="1">
      <alignment horizontal="left" vertical="top"/>
    </xf>
    <xf numFmtId="0" fontId="20" fillId="0" borderId="26" xfId="0" applyFont="1" applyFill="1" applyBorder="1" applyAlignment="1">
      <alignment/>
    </xf>
    <xf numFmtId="164" fontId="20" fillId="0" borderId="27" xfId="0" applyNumberFormat="1" applyFont="1" applyFill="1" applyBorder="1" applyAlignment="1">
      <alignment/>
    </xf>
    <xf numFmtId="1" fontId="20" fillId="0" borderId="28" xfId="0" applyNumberFormat="1" applyFont="1" applyFill="1" applyBorder="1" applyAlignment="1">
      <alignment/>
    </xf>
    <xf numFmtId="1" fontId="20" fillId="0" borderId="26" xfId="0" applyNumberFormat="1" applyFont="1" applyFill="1" applyBorder="1" applyAlignment="1">
      <alignment/>
    </xf>
    <xf numFmtId="0" fontId="20" fillId="0" borderId="29" xfId="0" applyFont="1" applyFill="1" applyBorder="1" applyAlignment="1">
      <alignment/>
    </xf>
    <xf numFmtId="164" fontId="20" fillId="0" borderId="30" xfId="0" applyNumberFormat="1" applyFont="1" applyFill="1" applyBorder="1" applyAlignment="1">
      <alignment/>
    </xf>
    <xf numFmtId="0" fontId="20" fillId="0" borderId="31"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19" fillId="22" borderId="11" xfId="0" applyFont="1" applyFill="1" applyBorder="1" applyAlignment="1">
      <alignment/>
    </xf>
    <xf numFmtId="0" fontId="19" fillId="22" borderId="25" xfId="0" applyFont="1" applyFill="1" applyBorder="1" applyAlignment="1">
      <alignment/>
    </xf>
    <xf numFmtId="0" fontId="19" fillId="0" borderId="21" xfId="0" applyFont="1" applyBorder="1" applyAlignment="1">
      <alignment horizontal="center" vertical="top" wrapText="1"/>
    </xf>
    <xf numFmtId="0" fontId="20" fillId="0" borderId="13" xfId="0" applyFont="1" applyBorder="1" applyAlignment="1">
      <alignment/>
    </xf>
    <xf numFmtId="0" fontId="19" fillId="0" borderId="34" xfId="0" applyFont="1" applyBorder="1" applyAlignment="1">
      <alignment horizontal="center" vertical="top" wrapText="1"/>
    </xf>
    <xf numFmtId="0" fontId="19" fillId="0" borderId="13" xfId="0" applyFont="1" applyBorder="1" applyAlignment="1">
      <alignment horizontal="center" vertical="top" wrapText="1"/>
    </xf>
    <xf numFmtId="0" fontId="20" fillId="0" borderId="35" xfId="0" applyFont="1" applyBorder="1" applyAlignment="1">
      <alignment vertical="center"/>
    </xf>
    <xf numFmtId="0" fontId="20" fillId="0" borderId="36" xfId="0" applyFont="1" applyBorder="1" applyAlignment="1">
      <alignment/>
    </xf>
    <xf numFmtId="0" fontId="20" fillId="0" borderId="37" xfId="0" applyFont="1" applyBorder="1" applyAlignment="1">
      <alignment vertical="center"/>
    </xf>
    <xf numFmtId="0" fontId="20" fillId="0" borderId="28" xfId="0" applyFont="1" applyBorder="1" applyAlignment="1">
      <alignment/>
    </xf>
    <xf numFmtId="0" fontId="20" fillId="0" borderId="38" xfId="0" applyFont="1" applyBorder="1" applyAlignment="1">
      <alignment/>
    </xf>
    <xf numFmtId="0" fontId="20" fillId="0" borderId="39" xfId="0" applyFont="1" applyBorder="1" applyAlignment="1">
      <alignment horizontal="right"/>
    </xf>
    <xf numFmtId="0" fontId="20" fillId="0" borderId="40" xfId="0" applyFont="1" applyBorder="1" applyAlignment="1">
      <alignment horizontal="right"/>
    </xf>
    <xf numFmtId="0" fontId="20" fillId="0" borderId="41" xfId="0" applyFont="1" applyBorder="1" applyAlignment="1">
      <alignment/>
    </xf>
    <xf numFmtId="164" fontId="20" fillId="0" borderId="42" xfId="0" applyNumberFormat="1" applyFont="1" applyBorder="1" applyAlignment="1">
      <alignment/>
    </xf>
    <xf numFmtId="1" fontId="20" fillId="0" borderId="26" xfId="0" applyNumberFormat="1" applyFont="1" applyBorder="1" applyAlignment="1">
      <alignment/>
    </xf>
    <xf numFmtId="164" fontId="20" fillId="0" borderId="27" xfId="0" applyNumberFormat="1" applyFont="1" applyBorder="1" applyAlignment="1">
      <alignment/>
    </xf>
    <xf numFmtId="0" fontId="20" fillId="0" borderId="26" xfId="0" applyFont="1" applyBorder="1" applyAlignment="1">
      <alignment/>
    </xf>
    <xf numFmtId="0" fontId="20" fillId="0" borderId="29" xfId="0" applyFont="1" applyBorder="1" applyAlignment="1">
      <alignment/>
    </xf>
    <xf numFmtId="164" fontId="20" fillId="0" borderId="30" xfId="0" applyNumberFormat="1" applyFont="1" applyBorder="1" applyAlignment="1">
      <alignment/>
    </xf>
    <xf numFmtId="1" fontId="20" fillId="0" borderId="31"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142875</xdr:rowOff>
    </xdr:from>
    <xdr:to>
      <xdr:col>6</xdr:col>
      <xdr:colOff>523875</xdr:colOff>
      <xdr:row>50</xdr:row>
      <xdr:rowOff>0</xdr:rowOff>
    </xdr:to>
    <xdr:sp>
      <xdr:nvSpPr>
        <xdr:cNvPr id="1" name="TextBox 1"/>
        <xdr:cNvSpPr txBox="1">
          <a:spLocks noChangeArrowheads="1"/>
        </xdr:cNvSpPr>
      </xdr:nvSpPr>
      <xdr:spPr>
        <a:xfrm>
          <a:off x="152400" y="142875"/>
          <a:ext cx="4943475" cy="938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Arial"/>
              <a:ea typeface="Arial"/>
              <a:cs typeface="Arial"/>
            </a:rPr>
            <a:t>Instructions for using this Excel File:
</a:t>
          </a:r>
          <a:r>
            <a:rPr lang="en-US" cap="none" sz="1200" b="0" i="0" u="none" baseline="0">
              <a:solidFill>
                <a:srgbClr val="000000"/>
              </a:solidFill>
              <a:latin typeface="Arial"/>
              <a:ea typeface="Arial"/>
              <a:cs typeface="Arial"/>
            </a:rPr>
            <a:t>There are three separate worksheets in this excel file: "Raw Data," "Summary," and "Spatial Analysis."  You can toggle between them using the tabs at the bottom of the screen.  Below is a description of each worksheet and important information for using the excel file.
</a:t>
          </a:r>
          <a:r>
            <a:rPr lang="en-US" cap="none" sz="1200" b="1" i="0" u="sng" baseline="0">
              <a:solidFill>
                <a:srgbClr val="000000"/>
              </a:solidFill>
              <a:latin typeface="Arial"/>
              <a:ea typeface="Arial"/>
              <a:cs typeface="Arial"/>
            </a:rPr>
            <a:t>Raw Data Worksheet:</a:t>
          </a:r>
          <a:r>
            <a:rPr lang="en-US" cap="none" sz="1200" b="0" i="0" u="none" baseline="0">
              <a:solidFill>
                <a:srgbClr val="000000"/>
              </a:solidFill>
              <a:latin typeface="Arial"/>
              <a:ea typeface="Arial"/>
              <a:cs typeface="Arial"/>
            </a:rPr>
            <a:t>
The Raw Data worksheet has blank tables in which you can input your sampling data. I would suggest that you print out these two pages and copy down the sampling data onto these forms while doing the activities.  When you have finished all three sampling activities (simple random, systematic, and stratified), you can then input your data directly into the worksheet.  If you do this, the program will calculate the various totals and percentages for you. If you choose not to input the data, you will need to do these calculations manually.
After you have finished entering the data in the raw data tables, the totals for each artifact type will appear at the bottom of each table (in the yellow cells).  When you have finished entering the data, print out the forms again to turn in with your assignment.
</a:t>
          </a:r>
          <a:r>
            <a:rPr lang="en-US" cap="none" sz="1200" b="1" i="0" u="none" baseline="0">
              <a:solidFill>
                <a:srgbClr val="000000"/>
              </a:solidFill>
              <a:latin typeface="Arial"/>
              <a:ea typeface="Arial"/>
              <a:cs typeface="Arial"/>
            </a:rPr>
            <a:t>DO NOT TYPE IN THE YELLOW CELLS.  THESE CELLS CONTAIN FORMULAS THAT SHOULD NOT BE ALTERED.</a:t>
          </a:r>
          <a:r>
            <a:rPr lang="en-US" cap="none" sz="12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Summary Worksheet:</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input all of the data correctly in the Raw Data worksheet, the numbers and percentages will automatically be generated by excel on this worksheet. </a:t>
          </a:r>
          <a:r>
            <a:rPr lang="en-US" cap="none" sz="1200" b="1" i="0" u="none" baseline="0">
              <a:solidFill>
                <a:srgbClr val="000000"/>
              </a:solidFill>
              <a:latin typeface="Arial"/>
              <a:ea typeface="Arial"/>
              <a:cs typeface="Arial"/>
            </a:rPr>
            <a:t>DO NOT ENTER ANY DATA ON THIS FORM.  </a:t>
          </a:r>
          <a:r>
            <a:rPr lang="en-US" cap="none" sz="1200" b="0" i="0" u="none" baseline="0">
              <a:solidFill>
                <a:srgbClr val="000000"/>
              </a:solidFill>
              <a:latin typeface="Arial"/>
              <a:ea typeface="Arial"/>
              <a:cs typeface="Arial"/>
            </a:rPr>
            <a:t>Print out this form to turn in with your assignment.
</a:t>
          </a:r>
          <a:r>
            <a:rPr lang="en-US" cap="none" sz="1200" b="1" i="0" u="sng" baseline="0">
              <a:solidFill>
                <a:srgbClr val="000000"/>
              </a:solidFill>
              <a:latin typeface="Arial"/>
              <a:ea typeface="Arial"/>
              <a:cs typeface="Arial"/>
            </a:rPr>
            <a:t>Spatial Analysis Worksheet:</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input all of the data correctly in the Raw Data worksheet, the numbers and percentages will automatically be generated by excel on this worksheet.</a:t>
          </a:r>
          <a:r>
            <a:rPr lang="en-US" cap="none" sz="1200" b="1" i="0" u="none" baseline="0">
              <a:solidFill>
                <a:srgbClr val="000000"/>
              </a:solidFill>
              <a:latin typeface="Arial"/>
              <a:ea typeface="Arial"/>
              <a:cs typeface="Arial"/>
            </a:rPr>
            <a:t> DO NOT ENTER ANY DATA ON THIS FORM.  </a:t>
          </a:r>
          <a:r>
            <a:rPr lang="en-US" cap="none" sz="1200" b="0" i="0" u="none" baseline="0">
              <a:solidFill>
                <a:srgbClr val="000000"/>
              </a:solidFill>
              <a:latin typeface="Arial"/>
              <a:ea typeface="Arial"/>
              <a:cs typeface="Arial"/>
            </a:rPr>
            <a:t>Print out this form to turn in with your assignment.</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NOTE: SHOULD YOU ACCIDENTALLY ALTER ONE OF THE FORMULAS, YOU CAN DOWNLOAD A NEW COPY OF THE EXCEL FILE FROM THE WEBSITE AND START OVER.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5"/>
  <sheetData/>
  <printOptions/>
  <pageMargins left="0.5" right="0.5" top="0.5" bottom="0.5"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81"/>
  <sheetViews>
    <sheetView view="pageLayout" workbookViewId="0" topLeftCell="A1">
      <selection activeCell="A1" sqref="A1"/>
    </sheetView>
  </sheetViews>
  <sheetFormatPr defaultColWidth="11.421875" defaultRowHeight="15"/>
  <cols>
    <col min="1" max="1" width="3.28125" style="2" customWidth="1"/>
    <col min="2" max="2" width="7.421875" style="2" customWidth="1"/>
    <col min="3" max="3" width="12.00390625" style="2" customWidth="1"/>
    <col min="4" max="4" width="8.00390625" style="2" customWidth="1"/>
    <col min="5" max="5" width="8.7109375" style="2" customWidth="1"/>
    <col min="6" max="6" width="9.7109375" style="2" customWidth="1"/>
    <col min="7" max="7" width="10.00390625" style="2" customWidth="1"/>
    <col min="8" max="8" width="8.28125" style="2" customWidth="1"/>
    <col min="9" max="9" width="10.7109375" style="2" customWidth="1"/>
    <col min="10" max="16384" width="8.7109375" style="2" customWidth="1"/>
  </cols>
  <sheetData>
    <row r="1" ht="12.75">
      <c r="A1" s="1" t="s">
        <v>23</v>
      </c>
    </row>
    <row r="2" ht="12.75">
      <c r="A2" s="1"/>
    </row>
    <row r="3" spans="1:8" s="5" customFormat="1" ht="25.5">
      <c r="A3" s="3"/>
      <c r="B3" s="4" t="s">
        <v>6</v>
      </c>
      <c r="C3" s="4" t="s">
        <v>4</v>
      </c>
      <c r="D3" s="4" t="s">
        <v>0</v>
      </c>
      <c r="E3" s="4" t="s">
        <v>2</v>
      </c>
      <c r="F3" s="4" t="s">
        <v>1</v>
      </c>
      <c r="G3" s="4" t="s">
        <v>5</v>
      </c>
      <c r="H3" s="4" t="s">
        <v>3</v>
      </c>
    </row>
    <row r="4" spans="1:8" ht="12.75">
      <c r="A4" s="6">
        <v>1</v>
      </c>
      <c r="B4" s="6"/>
      <c r="C4" s="6"/>
      <c r="D4" s="6"/>
      <c r="E4" s="6"/>
      <c r="F4" s="6"/>
      <c r="G4" s="6"/>
      <c r="H4" s="6"/>
    </row>
    <row r="5" spans="1:8" ht="12.75">
      <c r="A5" s="6">
        <v>2</v>
      </c>
      <c r="B5" s="6"/>
      <c r="C5" s="6"/>
      <c r="D5" s="6"/>
      <c r="E5" s="6"/>
      <c r="F5" s="6"/>
      <c r="G5" s="6"/>
      <c r="H5" s="6"/>
    </row>
    <row r="6" spans="1:8" ht="12.75">
      <c r="A6" s="6">
        <v>3</v>
      </c>
      <c r="B6" s="6"/>
      <c r="C6" s="6"/>
      <c r="D6" s="6"/>
      <c r="E6" s="6"/>
      <c r="F6" s="6"/>
      <c r="G6" s="6"/>
      <c r="H6" s="6"/>
    </row>
    <row r="7" spans="1:8" ht="12.75">
      <c r="A7" s="6">
        <v>4</v>
      </c>
      <c r="B7" s="6"/>
      <c r="C7" s="6"/>
      <c r="D7" s="6"/>
      <c r="E7" s="6"/>
      <c r="F7" s="6"/>
      <c r="G7" s="6"/>
      <c r="H7" s="6"/>
    </row>
    <row r="8" spans="1:8" ht="12.75">
      <c r="A8" s="6">
        <v>5</v>
      </c>
      <c r="B8" s="6"/>
      <c r="C8" s="6"/>
      <c r="D8" s="6"/>
      <c r="E8" s="6"/>
      <c r="F8" s="6"/>
      <c r="G8" s="6"/>
      <c r="H8" s="6"/>
    </row>
    <row r="9" spans="1:8" ht="12.75">
      <c r="A9" s="6">
        <v>6</v>
      </c>
      <c r="B9" s="6"/>
      <c r="C9" s="6"/>
      <c r="D9" s="6"/>
      <c r="E9" s="6"/>
      <c r="F9" s="6"/>
      <c r="G9" s="6"/>
      <c r="H9" s="6"/>
    </row>
    <row r="10" spans="1:8" ht="12.75">
      <c r="A10" s="6">
        <v>7</v>
      </c>
      <c r="B10" s="6"/>
      <c r="C10" s="6"/>
      <c r="D10" s="6"/>
      <c r="E10" s="6"/>
      <c r="F10" s="6"/>
      <c r="G10" s="6"/>
      <c r="H10" s="6"/>
    </row>
    <row r="11" spans="1:8" ht="12.75">
      <c r="A11" s="6">
        <v>8</v>
      </c>
      <c r="B11" s="6"/>
      <c r="C11" s="6"/>
      <c r="D11" s="6"/>
      <c r="E11" s="6"/>
      <c r="F11" s="6"/>
      <c r="G11" s="6"/>
      <c r="H11" s="6"/>
    </row>
    <row r="12" spans="1:8" ht="12.75">
      <c r="A12" s="6">
        <v>9</v>
      </c>
      <c r="B12" s="6"/>
      <c r="C12" s="6"/>
      <c r="D12" s="6"/>
      <c r="E12" s="6"/>
      <c r="F12" s="6"/>
      <c r="G12" s="6"/>
      <c r="H12" s="6"/>
    </row>
    <row r="13" spans="1:8" ht="12.75">
      <c r="A13" s="6">
        <v>10</v>
      </c>
      <c r="B13" s="6"/>
      <c r="C13" s="6"/>
      <c r="D13" s="6"/>
      <c r="E13" s="6"/>
      <c r="F13" s="6"/>
      <c r="G13" s="6"/>
      <c r="H13" s="6"/>
    </row>
    <row r="14" spans="1:8" ht="12.75">
      <c r="A14" s="6">
        <v>11</v>
      </c>
      <c r="B14" s="6"/>
      <c r="C14" s="6"/>
      <c r="D14" s="6"/>
      <c r="E14" s="6"/>
      <c r="F14" s="6"/>
      <c r="G14" s="6"/>
      <c r="H14" s="6"/>
    </row>
    <row r="15" spans="1:8" ht="12.75">
      <c r="A15" s="7">
        <v>12</v>
      </c>
      <c r="B15" s="6"/>
      <c r="C15" s="6"/>
      <c r="D15" s="6"/>
      <c r="E15" s="6"/>
      <c r="F15" s="6"/>
      <c r="G15" s="6"/>
      <c r="H15" s="6"/>
    </row>
    <row r="16" spans="1:8" ht="12.75">
      <c r="A16" s="7">
        <v>13</v>
      </c>
      <c r="B16" s="6"/>
      <c r="C16" s="6"/>
      <c r="D16" s="6"/>
      <c r="E16" s="6"/>
      <c r="F16" s="6"/>
      <c r="G16" s="6"/>
      <c r="H16" s="6"/>
    </row>
    <row r="17" spans="1:8" ht="12.75">
      <c r="A17" s="8">
        <v>14</v>
      </c>
      <c r="B17" s="8"/>
      <c r="C17" s="9"/>
      <c r="D17" s="8"/>
      <c r="E17" s="8"/>
      <c r="F17" s="8"/>
      <c r="G17" s="8"/>
      <c r="H17" s="8"/>
    </row>
    <row r="18" spans="1:8" ht="12.75">
      <c r="A18" s="6">
        <v>15</v>
      </c>
      <c r="B18" s="6"/>
      <c r="C18" s="6"/>
      <c r="D18" s="6"/>
      <c r="E18" s="6"/>
      <c r="F18" s="6"/>
      <c r="G18" s="6"/>
      <c r="H18" s="6"/>
    </row>
    <row r="19" spans="1:8" ht="12.75">
      <c r="A19" s="6">
        <v>16</v>
      </c>
      <c r="B19" s="6"/>
      <c r="C19" s="6"/>
      <c r="D19" s="6"/>
      <c r="E19" s="6"/>
      <c r="F19" s="6"/>
      <c r="G19" s="6"/>
      <c r="H19" s="6"/>
    </row>
    <row r="20" spans="1:8" ht="12.75">
      <c r="A20" s="50" t="s">
        <v>7</v>
      </c>
      <c r="B20" s="44"/>
      <c r="C20" s="34"/>
      <c r="D20" s="34">
        <f>SUM(D4:D19)</f>
        <v>0</v>
      </c>
      <c r="E20" s="34">
        <f>SUM(E4:E19)</f>
        <v>0</v>
      </c>
      <c r="F20" s="34">
        <f>SUM(F4:F19)</f>
        <v>0</v>
      </c>
      <c r="G20" s="34">
        <f>SUM(G4:G19)</f>
        <v>0</v>
      </c>
      <c r="H20" s="34">
        <f>SUM(H4:H19)</f>
        <v>0</v>
      </c>
    </row>
    <row r="21" spans="1:8" ht="12.75">
      <c r="A21" s="13"/>
      <c r="B21" s="11"/>
      <c r="C21" s="11"/>
      <c r="D21" s="11"/>
      <c r="E21" s="11"/>
      <c r="F21" s="11"/>
      <c r="G21" s="11"/>
      <c r="H21" s="11"/>
    </row>
    <row r="22" spans="1:8" ht="12.75">
      <c r="A22" s="13"/>
      <c r="B22" s="11"/>
      <c r="C22" s="11"/>
      <c r="D22" s="1" t="s">
        <v>29</v>
      </c>
      <c r="E22" s="11"/>
      <c r="F22" s="11"/>
      <c r="G22" s="11"/>
      <c r="H22" s="11"/>
    </row>
    <row r="23" spans="1:8" ht="12.75">
      <c r="A23" s="13"/>
      <c r="B23" s="11"/>
      <c r="C23" s="11"/>
      <c r="D23" s="11"/>
      <c r="E23" s="11"/>
      <c r="F23" s="11"/>
      <c r="G23" s="11"/>
      <c r="H23" s="11"/>
    </row>
    <row r="24" spans="1:8" ht="12.75">
      <c r="A24" s="13"/>
      <c r="B24" s="11"/>
      <c r="C24" s="11"/>
      <c r="D24" s="11"/>
      <c r="E24" s="11"/>
      <c r="F24" s="11"/>
      <c r="G24" s="11"/>
      <c r="H24" s="11"/>
    </row>
    <row r="25" spans="1:8" ht="12.75">
      <c r="A25" s="11"/>
      <c r="B25" s="11"/>
      <c r="C25" s="11"/>
      <c r="D25" s="11"/>
      <c r="E25" s="11"/>
      <c r="F25" s="11"/>
      <c r="G25" s="11"/>
      <c r="H25" s="11"/>
    </row>
    <row r="26" spans="1:8" ht="12.75">
      <c r="A26" s="11"/>
      <c r="B26" s="11"/>
      <c r="C26" s="11"/>
      <c r="D26" s="11"/>
      <c r="E26" s="11"/>
      <c r="F26" s="11"/>
      <c r="G26" s="11"/>
      <c r="H26" s="11"/>
    </row>
    <row r="27" ht="12.75">
      <c r="A27" s="1" t="s">
        <v>24</v>
      </c>
    </row>
    <row r="28" ht="12.75">
      <c r="A28" s="1"/>
    </row>
    <row r="29" spans="1:8" s="12" customFormat="1" ht="25.5">
      <c r="A29" s="3"/>
      <c r="B29" s="4" t="s">
        <v>6</v>
      </c>
      <c r="C29" s="4" t="s">
        <v>4</v>
      </c>
      <c r="D29" s="4" t="s">
        <v>0</v>
      </c>
      <c r="E29" s="4" t="s">
        <v>2</v>
      </c>
      <c r="F29" s="4" t="s">
        <v>1</v>
      </c>
      <c r="G29" s="4" t="s">
        <v>5</v>
      </c>
      <c r="H29" s="4" t="s">
        <v>3</v>
      </c>
    </row>
    <row r="30" spans="1:8" ht="12.75">
      <c r="A30" s="6">
        <v>1</v>
      </c>
      <c r="B30" s="6"/>
      <c r="C30" s="6"/>
      <c r="D30" s="6"/>
      <c r="E30" s="6"/>
      <c r="F30" s="6"/>
      <c r="G30" s="6"/>
      <c r="H30" s="6"/>
    </row>
    <row r="31" spans="1:8" ht="12.75">
      <c r="A31" s="6">
        <v>2</v>
      </c>
      <c r="B31" s="6"/>
      <c r="C31" s="6"/>
      <c r="D31" s="6"/>
      <c r="E31" s="6"/>
      <c r="F31" s="6"/>
      <c r="G31" s="6"/>
      <c r="H31" s="6"/>
    </row>
    <row r="32" spans="1:8" ht="12.75">
      <c r="A32" s="6">
        <v>3</v>
      </c>
      <c r="B32" s="6"/>
      <c r="C32" s="6"/>
      <c r="D32" s="6"/>
      <c r="E32" s="6"/>
      <c r="F32" s="6"/>
      <c r="G32" s="6"/>
      <c r="H32" s="6"/>
    </row>
    <row r="33" spans="1:8" ht="12.75">
      <c r="A33" s="6">
        <v>4</v>
      </c>
      <c r="B33" s="6"/>
      <c r="C33" s="6"/>
      <c r="D33" s="6"/>
      <c r="E33" s="6"/>
      <c r="F33" s="6"/>
      <c r="G33" s="6"/>
      <c r="H33" s="6"/>
    </row>
    <row r="34" spans="1:8" ht="12.75">
      <c r="A34" s="6">
        <v>5</v>
      </c>
      <c r="B34" s="6"/>
      <c r="C34" s="6"/>
      <c r="D34" s="6"/>
      <c r="E34" s="6"/>
      <c r="F34" s="6"/>
      <c r="G34" s="6"/>
      <c r="H34" s="6"/>
    </row>
    <row r="35" spans="1:8" ht="12.75">
      <c r="A35" s="6">
        <v>6</v>
      </c>
      <c r="B35" s="6"/>
      <c r="C35" s="6"/>
      <c r="D35" s="6"/>
      <c r="E35" s="6"/>
      <c r="F35" s="6"/>
      <c r="G35" s="6"/>
      <c r="H35" s="6"/>
    </row>
    <row r="36" spans="1:8" ht="12.75">
      <c r="A36" s="6">
        <v>7</v>
      </c>
      <c r="B36" s="6"/>
      <c r="C36" s="6"/>
      <c r="D36" s="6"/>
      <c r="E36" s="6"/>
      <c r="F36" s="6"/>
      <c r="G36" s="6"/>
      <c r="H36" s="6"/>
    </row>
    <row r="37" spans="1:8" ht="12.75">
      <c r="A37" s="6">
        <v>8</v>
      </c>
      <c r="B37" s="6"/>
      <c r="C37" s="6"/>
      <c r="D37" s="6"/>
      <c r="E37" s="6"/>
      <c r="F37" s="6"/>
      <c r="G37" s="6"/>
      <c r="H37" s="6"/>
    </row>
    <row r="38" spans="1:8" ht="12.75">
      <c r="A38" s="6">
        <v>9</v>
      </c>
      <c r="B38" s="6"/>
      <c r="C38" s="6"/>
      <c r="D38" s="6"/>
      <c r="E38" s="6"/>
      <c r="F38" s="6"/>
      <c r="G38" s="6"/>
      <c r="H38" s="6"/>
    </row>
    <row r="39" spans="1:8" ht="12.75">
      <c r="A39" s="6">
        <v>10</v>
      </c>
      <c r="B39" s="6"/>
      <c r="C39" s="6"/>
      <c r="D39" s="6"/>
      <c r="E39" s="6"/>
      <c r="F39" s="6"/>
      <c r="G39" s="6"/>
      <c r="H39" s="6"/>
    </row>
    <row r="40" spans="1:8" ht="12.75">
      <c r="A40" s="7">
        <v>11</v>
      </c>
      <c r="B40" s="6"/>
      <c r="C40" s="6"/>
      <c r="D40" s="6"/>
      <c r="E40" s="6"/>
      <c r="F40" s="6"/>
      <c r="G40" s="6"/>
      <c r="H40" s="6"/>
    </row>
    <row r="41" spans="1:8" ht="12.75">
      <c r="A41" s="7">
        <v>12</v>
      </c>
      <c r="B41" s="6"/>
      <c r="C41" s="6"/>
      <c r="D41" s="6"/>
      <c r="E41" s="6"/>
      <c r="F41" s="6"/>
      <c r="G41" s="6"/>
      <c r="H41" s="6"/>
    </row>
    <row r="42" spans="1:8" ht="12.75">
      <c r="A42" s="7">
        <v>13</v>
      </c>
      <c r="B42" s="6"/>
      <c r="C42" s="6"/>
      <c r="D42" s="6"/>
      <c r="E42" s="6"/>
      <c r="F42" s="6"/>
      <c r="G42" s="6"/>
      <c r="H42" s="6"/>
    </row>
    <row r="43" spans="1:8" ht="12.75">
      <c r="A43" s="8">
        <v>14</v>
      </c>
      <c r="B43" s="8"/>
      <c r="C43" s="9"/>
      <c r="D43" s="8"/>
      <c r="E43" s="8"/>
      <c r="F43" s="8"/>
      <c r="G43" s="8"/>
      <c r="H43" s="8"/>
    </row>
    <row r="44" spans="1:8" ht="12.75">
      <c r="A44" s="6">
        <v>15</v>
      </c>
      <c r="B44" s="6"/>
      <c r="C44" s="6"/>
      <c r="D44" s="6"/>
      <c r="E44" s="6"/>
      <c r="F44" s="6"/>
      <c r="G44" s="6"/>
      <c r="H44" s="6"/>
    </row>
    <row r="45" spans="1:8" ht="12.75">
      <c r="A45" s="6">
        <v>16</v>
      </c>
      <c r="B45" s="6"/>
      <c r="C45" s="6"/>
      <c r="D45" s="6"/>
      <c r="E45" s="6"/>
      <c r="F45" s="6"/>
      <c r="G45" s="6"/>
      <c r="H45" s="6"/>
    </row>
    <row r="46" spans="1:8" ht="12.75">
      <c r="A46" s="10" t="s">
        <v>7</v>
      </c>
      <c r="B46" s="44"/>
      <c r="C46" s="34"/>
      <c r="D46" s="34">
        <f>SUM(D30:D45)</f>
        <v>0</v>
      </c>
      <c r="E46" s="34">
        <f>SUM(E30:E45)</f>
        <v>0</v>
      </c>
      <c r="F46" s="34">
        <f>SUM(F30:F45)</f>
        <v>0</v>
      </c>
      <c r="G46" s="34">
        <f>SUM(G30:G45)</f>
        <v>0</v>
      </c>
      <c r="H46" s="34">
        <f>SUM(H30:H45)</f>
        <v>0</v>
      </c>
    </row>
    <row r="47" spans="1:8" ht="12.75">
      <c r="A47" s="13"/>
      <c r="B47" s="11"/>
      <c r="C47" s="11"/>
      <c r="D47" s="11"/>
      <c r="E47" s="11"/>
      <c r="F47" s="11"/>
      <c r="G47" s="11"/>
      <c r="H47" s="11"/>
    </row>
    <row r="48" spans="1:8" ht="12.75">
      <c r="A48" s="13"/>
      <c r="B48" s="11"/>
      <c r="C48" s="11"/>
      <c r="D48" s="1" t="s">
        <v>29</v>
      </c>
      <c r="E48" s="11"/>
      <c r="F48" s="11"/>
      <c r="G48" s="11"/>
      <c r="H48" s="11"/>
    </row>
    <row r="49" spans="1:8" ht="12.75">
      <c r="A49" s="13"/>
      <c r="B49" s="11"/>
      <c r="C49" s="11"/>
      <c r="D49" s="11"/>
      <c r="E49" s="11"/>
      <c r="F49" s="11"/>
      <c r="G49" s="11"/>
      <c r="H49" s="11"/>
    </row>
    <row r="50" spans="1:8" ht="12.75">
      <c r="A50" s="13"/>
      <c r="B50" s="11"/>
      <c r="C50" s="11"/>
      <c r="D50" s="11"/>
      <c r="E50" s="11"/>
      <c r="F50" s="11"/>
      <c r="G50" s="11"/>
      <c r="H50" s="11"/>
    </row>
    <row r="51" ht="12.75">
      <c r="A51" s="1" t="s">
        <v>25</v>
      </c>
    </row>
    <row r="52" ht="12.75">
      <c r="A52" s="1"/>
    </row>
    <row r="53" spans="1:8" s="12" customFormat="1" ht="28.5" customHeight="1">
      <c r="A53" s="3"/>
      <c r="B53" s="4" t="s">
        <v>6</v>
      </c>
      <c r="C53" s="4" t="s">
        <v>4</v>
      </c>
      <c r="D53" s="4" t="s">
        <v>0</v>
      </c>
      <c r="E53" s="4" t="s">
        <v>2</v>
      </c>
      <c r="F53" s="4" t="s">
        <v>1</v>
      </c>
      <c r="G53" s="4" t="s">
        <v>8</v>
      </c>
      <c r="H53" s="4" t="s">
        <v>3</v>
      </c>
    </row>
    <row r="54" spans="1:8" ht="12.75">
      <c r="A54" s="6">
        <v>1</v>
      </c>
      <c r="B54" s="6"/>
      <c r="C54" s="40" t="s">
        <v>20</v>
      </c>
      <c r="D54" s="6"/>
      <c r="E54" s="6"/>
      <c r="F54" s="6"/>
      <c r="G54" s="6"/>
      <c r="H54" s="6"/>
    </row>
    <row r="55" spans="1:8" ht="12.75">
      <c r="A55" s="6">
        <v>2</v>
      </c>
      <c r="B55" s="6"/>
      <c r="C55" s="40" t="s">
        <v>20</v>
      </c>
      <c r="D55" s="6"/>
      <c r="E55" s="6"/>
      <c r="F55" s="6"/>
      <c r="G55" s="6"/>
      <c r="H55" s="6"/>
    </row>
    <row r="56" spans="1:8" ht="12.75">
      <c r="A56" s="42" t="s">
        <v>37</v>
      </c>
      <c r="B56" s="43"/>
      <c r="C56" s="44"/>
      <c r="D56" s="34">
        <f>SUM(D54:D55)</f>
        <v>0</v>
      </c>
      <c r="E56" s="34">
        <f>SUM(E54:E55)</f>
        <v>0</v>
      </c>
      <c r="F56" s="34">
        <f>SUM(F54:F55)</f>
        <v>0</v>
      </c>
      <c r="G56" s="34">
        <f>SUM(G54:G55)</f>
        <v>0</v>
      </c>
      <c r="H56" s="34">
        <f>SUM(H54:H55)</f>
        <v>0</v>
      </c>
    </row>
    <row r="57" spans="1:8" ht="12.75">
      <c r="A57" s="6">
        <v>1</v>
      </c>
      <c r="B57" s="6"/>
      <c r="C57" s="40" t="s">
        <v>21</v>
      </c>
      <c r="D57" s="6"/>
      <c r="E57" s="6"/>
      <c r="F57" s="6"/>
      <c r="G57" s="6"/>
      <c r="H57" s="6"/>
    </row>
    <row r="58" spans="1:8" ht="12.75">
      <c r="A58" s="6">
        <v>2</v>
      </c>
      <c r="B58" s="6"/>
      <c r="C58" s="40" t="s">
        <v>21</v>
      </c>
      <c r="D58" s="6"/>
      <c r="E58" s="6"/>
      <c r="F58" s="6"/>
      <c r="G58" s="6"/>
      <c r="H58" s="6"/>
    </row>
    <row r="59" spans="1:8" ht="12.75">
      <c r="A59" s="6">
        <v>3</v>
      </c>
      <c r="B59" s="6"/>
      <c r="C59" s="40" t="s">
        <v>21</v>
      </c>
      <c r="D59" s="6"/>
      <c r="E59" s="6"/>
      <c r="F59" s="6"/>
      <c r="G59" s="6"/>
      <c r="H59" s="6"/>
    </row>
    <row r="60" spans="1:8" ht="12.75">
      <c r="A60" s="34" t="s">
        <v>36</v>
      </c>
      <c r="B60" s="34"/>
      <c r="C60" s="45"/>
      <c r="D60" s="34">
        <f>SUM(D57:D59)</f>
        <v>0</v>
      </c>
      <c r="E60" s="34">
        <f>SUM(E57:E59)</f>
        <v>0</v>
      </c>
      <c r="F60" s="34">
        <f>SUM(F57:F59)</f>
        <v>0</v>
      </c>
      <c r="G60" s="34">
        <f>SUM(G57:G59)</f>
        <v>0</v>
      </c>
      <c r="H60" s="34">
        <f>SUM(H57:H59)</f>
        <v>0</v>
      </c>
    </row>
    <row r="61" spans="1:8" ht="12.75">
      <c r="A61" s="6">
        <v>1</v>
      </c>
      <c r="B61" s="6"/>
      <c r="C61" s="40" t="s">
        <v>18</v>
      </c>
      <c r="D61" s="6"/>
      <c r="E61" s="6"/>
      <c r="F61" s="6"/>
      <c r="G61" s="6"/>
      <c r="H61" s="6"/>
    </row>
    <row r="62" spans="1:8" ht="12.75">
      <c r="A62" s="6">
        <v>2</v>
      </c>
      <c r="B62" s="6"/>
      <c r="C62" s="40" t="s">
        <v>18</v>
      </c>
      <c r="D62" s="6"/>
      <c r="E62" s="6"/>
      <c r="F62" s="6"/>
      <c r="G62" s="6"/>
      <c r="H62" s="6"/>
    </row>
    <row r="63" spans="1:8" ht="12.75">
      <c r="A63" s="34" t="s">
        <v>31</v>
      </c>
      <c r="B63" s="34"/>
      <c r="C63" s="45"/>
      <c r="D63" s="34">
        <f>SUM(D61:D62)</f>
        <v>0</v>
      </c>
      <c r="E63" s="34">
        <f>SUM(E61:E62)</f>
        <v>0</v>
      </c>
      <c r="F63" s="34">
        <f>SUM(F61:F62)</f>
        <v>0</v>
      </c>
      <c r="G63" s="34">
        <f>SUM(G61:G62)</f>
        <v>0</v>
      </c>
      <c r="H63" s="34">
        <f>SUM(H61:H62)</f>
        <v>0</v>
      </c>
    </row>
    <row r="64" spans="1:8" ht="12.75">
      <c r="A64" s="6">
        <v>1</v>
      </c>
      <c r="B64" s="6"/>
      <c r="C64" s="40" t="s">
        <v>16</v>
      </c>
      <c r="D64" s="6"/>
      <c r="E64" s="6"/>
      <c r="F64" s="6"/>
      <c r="G64" s="6"/>
      <c r="H64" s="6"/>
    </row>
    <row r="65" spans="1:8" ht="12.75">
      <c r="A65" s="6">
        <v>2</v>
      </c>
      <c r="B65" s="6"/>
      <c r="C65" s="40" t="s">
        <v>16</v>
      </c>
      <c r="D65" s="6"/>
      <c r="E65" s="6"/>
      <c r="F65" s="6"/>
      <c r="G65" s="6"/>
      <c r="H65" s="6"/>
    </row>
    <row r="66" spans="1:8" ht="12.75">
      <c r="A66" s="34" t="s">
        <v>32</v>
      </c>
      <c r="B66" s="34"/>
      <c r="C66" s="45"/>
      <c r="D66" s="34">
        <f>SUM(D64:D65)</f>
        <v>0</v>
      </c>
      <c r="E66" s="34">
        <f>SUM(E64:E65)</f>
        <v>0</v>
      </c>
      <c r="F66" s="34">
        <f>SUM(F64:F65)</f>
        <v>0</v>
      </c>
      <c r="G66" s="34">
        <f>SUM(G64:G65)</f>
        <v>0</v>
      </c>
      <c r="H66" s="34">
        <f>SUM(H64:H65)</f>
        <v>0</v>
      </c>
    </row>
    <row r="67" spans="1:8" ht="12.75">
      <c r="A67" s="6">
        <v>1</v>
      </c>
      <c r="B67" s="6"/>
      <c r="C67" s="40" t="s">
        <v>14</v>
      </c>
      <c r="D67" s="6"/>
      <c r="E67" s="6"/>
      <c r="F67" s="6"/>
      <c r="G67" s="6"/>
      <c r="H67" s="6"/>
    </row>
    <row r="68" spans="1:8" ht="12.75">
      <c r="A68" s="6">
        <v>2</v>
      </c>
      <c r="B68" s="6"/>
      <c r="C68" s="40" t="s">
        <v>14</v>
      </c>
      <c r="D68" s="6"/>
      <c r="E68" s="6"/>
      <c r="F68" s="6"/>
      <c r="G68" s="6"/>
      <c r="H68" s="6"/>
    </row>
    <row r="69" spans="1:8" ht="12.75">
      <c r="A69" s="14">
        <v>3</v>
      </c>
      <c r="B69" s="14"/>
      <c r="C69" s="41" t="s">
        <v>14</v>
      </c>
      <c r="D69" s="14"/>
      <c r="E69" s="14"/>
      <c r="F69" s="14"/>
      <c r="G69" s="14"/>
      <c r="H69" s="14"/>
    </row>
    <row r="70" spans="1:8" ht="12.75">
      <c r="A70" s="46" t="s">
        <v>33</v>
      </c>
      <c r="B70" s="46"/>
      <c r="C70" s="47"/>
      <c r="D70" s="46">
        <f>SUM(D67:D69)</f>
        <v>0</v>
      </c>
      <c r="E70" s="46">
        <f>SUM(E67:E69)</f>
        <v>0</v>
      </c>
      <c r="F70" s="46">
        <f>SUM(F67:F69)</f>
        <v>0</v>
      </c>
      <c r="G70" s="46">
        <f>SUM(G67:G69)</f>
        <v>0</v>
      </c>
      <c r="H70" s="46">
        <f>SUM(H67:H69)</f>
        <v>0</v>
      </c>
    </row>
    <row r="71" spans="1:8" ht="12" customHeight="1">
      <c r="A71" s="14">
        <v>1</v>
      </c>
      <c r="B71" s="14"/>
      <c r="C71" s="41" t="s">
        <v>15</v>
      </c>
      <c r="D71" s="14"/>
      <c r="E71" s="14"/>
      <c r="F71" s="14"/>
      <c r="G71" s="14"/>
      <c r="H71" s="14"/>
    </row>
    <row r="72" spans="1:8" ht="12.75">
      <c r="A72" s="6">
        <v>2</v>
      </c>
      <c r="B72" s="6"/>
      <c r="C72" s="40" t="s">
        <v>15</v>
      </c>
      <c r="D72" s="6"/>
      <c r="E72" s="6"/>
      <c r="F72" s="6"/>
      <c r="G72" s="6"/>
      <c r="H72" s="6"/>
    </row>
    <row r="73" spans="1:8" ht="12.75">
      <c r="A73" s="51" t="s">
        <v>34</v>
      </c>
      <c r="B73" s="48"/>
      <c r="C73" s="49"/>
      <c r="D73" s="48">
        <f>SUM(D71:D72)</f>
        <v>0</v>
      </c>
      <c r="E73" s="48">
        <f>SUM(E71:E72)</f>
        <v>0</v>
      </c>
      <c r="F73" s="48">
        <f>SUM(F71:F72)</f>
        <v>0</v>
      </c>
      <c r="G73" s="48">
        <f>SUM(G71:G72)</f>
        <v>0</v>
      </c>
      <c r="H73" s="48">
        <f>SUM(H71:H72)</f>
        <v>0</v>
      </c>
    </row>
    <row r="74" spans="1:8" ht="12.75">
      <c r="A74" s="6">
        <v>1</v>
      </c>
      <c r="B74" s="6"/>
      <c r="C74" s="40" t="s">
        <v>17</v>
      </c>
      <c r="D74" s="6"/>
      <c r="E74" s="6"/>
      <c r="F74" s="6"/>
      <c r="G74" s="6"/>
      <c r="H74" s="6"/>
    </row>
    <row r="75" spans="1:8" ht="12.75">
      <c r="A75" s="6">
        <v>2</v>
      </c>
      <c r="B75" s="6"/>
      <c r="C75" s="40" t="s">
        <v>17</v>
      </c>
      <c r="D75" s="6"/>
      <c r="E75" s="6"/>
      <c r="F75" s="6"/>
      <c r="G75" s="6"/>
      <c r="H75" s="6"/>
    </row>
    <row r="76" spans="1:8" ht="12.75">
      <c r="A76" s="42" t="s">
        <v>35</v>
      </c>
      <c r="B76" s="44"/>
      <c r="C76" s="45"/>
      <c r="D76" s="34">
        <f>SUM(D74:D75)</f>
        <v>0</v>
      </c>
      <c r="E76" s="34">
        <f>SUM(E74:E75)</f>
        <v>0</v>
      </c>
      <c r="F76" s="34">
        <f>SUM(F74:F75)</f>
        <v>0</v>
      </c>
      <c r="G76" s="34">
        <f>SUM(G74:G75)</f>
        <v>0</v>
      </c>
      <c r="H76" s="34">
        <f>SUM(H74:H75)</f>
        <v>0</v>
      </c>
    </row>
    <row r="77" spans="1:8" s="11" customFormat="1" ht="12.75">
      <c r="A77" s="61" t="s">
        <v>38</v>
      </c>
      <c r="B77" s="62"/>
      <c r="C77" s="45"/>
      <c r="D77" s="34">
        <f>D56+D60+D63+D66+D70+D73+D76</f>
        <v>0</v>
      </c>
      <c r="E77" s="34">
        <f>E56+E60+E63+E66+E70+E73+E76</f>
        <v>0</v>
      </c>
      <c r="F77" s="34">
        <f>F56+F60+F63+F66+F70+F73+F76</f>
        <v>0</v>
      </c>
      <c r="G77" s="34">
        <f>G56+G60+G63+G66+G70+G73+G76</f>
        <v>0</v>
      </c>
      <c r="H77" s="34">
        <f>H56+H60+H63+H66+H70+H73+H76</f>
        <v>0</v>
      </c>
    </row>
    <row r="78" s="11" customFormat="1" ht="12.75"/>
    <row r="79" s="11" customFormat="1" ht="12.75">
      <c r="D79" s="1" t="s">
        <v>29</v>
      </c>
    </row>
    <row r="80" s="11" customFormat="1" ht="12.75"/>
    <row r="81" s="11" customFormat="1" ht="12.75">
      <c r="A81" s="13"/>
    </row>
    <row r="82" s="11" customFormat="1" ht="12.75"/>
    <row r="83" s="11" customFormat="1" ht="12.75"/>
    <row r="84" s="11" customFormat="1" ht="12.75"/>
    <row r="85" s="11" customFormat="1" ht="12.75"/>
    <row r="86" s="11" customFormat="1" ht="12.75"/>
    <row r="87" s="11" customFormat="1" ht="12.75"/>
  </sheetData>
  <sheetProtection/>
  <mergeCells count="1">
    <mergeCell ref="A77:B77"/>
  </mergeCells>
  <printOptions/>
  <pageMargins left="0.7" right="0.7" top="1" bottom="0.5" header="0.5" footer="0.3"/>
  <pageSetup horizontalDpi="1200" verticalDpi="1200" orientation="portrait"/>
  <headerFooter alignWithMargins="0">
    <oddHeader>&amp;C&amp;"Lucida Grande,Bold"&amp;12Raw Data Form (Poverty Point Sampling Activity)</oddHeader>
  </headerFooter>
</worksheet>
</file>

<file path=xl/worksheets/sheet3.xml><?xml version="1.0" encoding="utf-8"?>
<worksheet xmlns="http://schemas.openxmlformats.org/spreadsheetml/2006/main" xmlns:r="http://schemas.openxmlformats.org/officeDocument/2006/relationships">
  <dimension ref="A2:M16"/>
  <sheetViews>
    <sheetView zoomScalePageLayoutView="0" workbookViewId="0" topLeftCell="A1">
      <selection activeCell="A2" sqref="A2"/>
    </sheetView>
  </sheetViews>
  <sheetFormatPr defaultColWidth="11.421875" defaultRowHeight="15"/>
  <cols>
    <col min="1" max="1" width="9.57421875" style="2" bestFit="1" customWidth="1"/>
    <col min="2" max="2" width="5.28125" style="2" customWidth="1"/>
    <col min="3" max="3" width="4.7109375" style="2" customWidth="1"/>
    <col min="4" max="4" width="6.28125" style="2" customWidth="1"/>
    <col min="5" max="5" width="5.421875" style="2" customWidth="1"/>
    <col min="6" max="6" width="6.140625" style="2" customWidth="1"/>
    <col min="7" max="7" width="6.00390625" style="2" customWidth="1"/>
    <col min="8" max="8" width="6.7109375" style="2" customWidth="1"/>
    <col min="9" max="9" width="5.28125" style="2" customWidth="1"/>
    <col min="10" max="10" width="6.00390625" style="2" customWidth="1"/>
    <col min="11" max="11" width="5.421875" style="2" customWidth="1"/>
    <col min="12" max="12" width="7.421875" style="2" customWidth="1"/>
    <col min="13" max="13" width="4.7109375" style="2" customWidth="1"/>
    <col min="14" max="16384" width="8.7109375" style="2" customWidth="1"/>
  </cols>
  <sheetData>
    <row r="2" ht="12.75">
      <c r="A2" s="1" t="s">
        <v>30</v>
      </c>
    </row>
    <row r="5" spans="1:13" s="11" customFormat="1" ht="12.75">
      <c r="A5" s="13" t="s">
        <v>26</v>
      </c>
      <c r="M5" s="15"/>
    </row>
    <row r="6" spans="1:13" s="11" customFormat="1" ht="12.75">
      <c r="A6" s="13"/>
      <c r="M6" s="15"/>
    </row>
    <row r="7" spans="1:13" ht="28.5" customHeight="1">
      <c r="A7" s="14"/>
      <c r="B7" s="65" t="s">
        <v>0</v>
      </c>
      <c r="C7" s="66"/>
      <c r="D7" s="63" t="s">
        <v>2</v>
      </c>
      <c r="E7" s="66"/>
      <c r="F7" s="63" t="s">
        <v>1</v>
      </c>
      <c r="G7" s="66"/>
      <c r="H7" s="63" t="s">
        <v>5</v>
      </c>
      <c r="I7" s="66"/>
      <c r="J7" s="63" t="s">
        <v>3</v>
      </c>
      <c r="K7" s="64"/>
      <c r="L7" s="17" t="s">
        <v>7</v>
      </c>
      <c r="M7" s="18"/>
    </row>
    <row r="8" spans="1:12" ht="12.75">
      <c r="A8" s="19"/>
      <c r="B8" s="20" t="s">
        <v>13</v>
      </c>
      <c r="C8" s="21" t="s">
        <v>10</v>
      </c>
      <c r="D8" s="20" t="s">
        <v>13</v>
      </c>
      <c r="E8" s="21" t="s">
        <v>10</v>
      </c>
      <c r="F8" s="20" t="s">
        <v>13</v>
      </c>
      <c r="G8" s="21" t="s">
        <v>10</v>
      </c>
      <c r="H8" s="20" t="s">
        <v>13</v>
      </c>
      <c r="I8" s="21" t="s">
        <v>10</v>
      </c>
      <c r="J8" s="20" t="s">
        <v>13</v>
      </c>
      <c r="K8" s="21" t="s">
        <v>10</v>
      </c>
      <c r="L8" s="22" t="s">
        <v>13</v>
      </c>
    </row>
    <row r="9" spans="1:12" ht="12.75">
      <c r="A9" s="23"/>
      <c r="B9" s="24"/>
      <c r="C9" s="25"/>
      <c r="D9" s="24"/>
      <c r="E9" s="25"/>
      <c r="F9" s="24"/>
      <c r="G9" s="25"/>
      <c r="H9" s="24"/>
      <c r="I9" s="25"/>
      <c r="J9" s="24"/>
      <c r="K9" s="25"/>
      <c r="L9" s="23"/>
    </row>
    <row r="10" spans="1:12" ht="12.75">
      <c r="A10" s="23" t="s">
        <v>19</v>
      </c>
      <c r="B10" s="24">
        <v>4921</v>
      </c>
      <c r="C10" s="26">
        <f>B10/L10*100</f>
        <v>40.8890735355214</v>
      </c>
      <c r="D10" s="24">
        <v>38</v>
      </c>
      <c r="E10" s="26">
        <f>D10/L10*100</f>
        <v>0.3157457415870378</v>
      </c>
      <c r="F10" s="24">
        <v>66</v>
      </c>
      <c r="G10" s="26">
        <f>F10/L10*100</f>
        <v>0.5484004985459078</v>
      </c>
      <c r="H10" s="24">
        <v>6163</v>
      </c>
      <c r="I10" s="26">
        <f>H10/L10*100</f>
        <v>51.20897382633984</v>
      </c>
      <c r="J10" s="24">
        <v>847</v>
      </c>
      <c r="K10" s="26">
        <f>J10/L10*100</f>
        <v>7.0378063980058165</v>
      </c>
      <c r="L10" s="23">
        <f>B10+D10+F10+H10+J10</f>
        <v>12035</v>
      </c>
    </row>
    <row r="11" spans="1:12" ht="12.75">
      <c r="A11" s="23"/>
      <c r="B11" s="24"/>
      <c r="C11" s="26"/>
      <c r="D11" s="24"/>
      <c r="E11" s="26"/>
      <c r="F11" s="24"/>
      <c r="G11" s="26"/>
      <c r="H11" s="24"/>
      <c r="I11" s="26"/>
      <c r="J11" s="24"/>
      <c r="K11" s="26"/>
      <c r="L11" s="23"/>
    </row>
    <row r="12" spans="1:12" ht="12.75">
      <c r="A12" s="23" t="s">
        <v>9</v>
      </c>
      <c r="B12" s="27">
        <f>'Raw Data'!D20</f>
        <v>0</v>
      </c>
      <c r="C12" s="26" t="e">
        <f>B12/L12*100</f>
        <v>#DIV/0!</v>
      </c>
      <c r="D12" s="27">
        <f>'Raw Data'!E20</f>
        <v>0</v>
      </c>
      <c r="E12" s="26" t="e">
        <f>D12/L12*100</f>
        <v>#DIV/0!</v>
      </c>
      <c r="F12" s="27">
        <f>'Raw Data'!F20</f>
        <v>0</v>
      </c>
      <c r="G12" s="26" t="e">
        <f>F12/L12*100</f>
        <v>#DIV/0!</v>
      </c>
      <c r="H12" s="27">
        <f>'Raw Data'!G20</f>
        <v>0</v>
      </c>
      <c r="I12" s="26" t="e">
        <f>H12/L12*100</f>
        <v>#DIV/0!</v>
      </c>
      <c r="J12" s="27">
        <f>'Raw Data'!H20</f>
        <v>0</v>
      </c>
      <c r="K12" s="26" t="e">
        <f>J12/L12*100</f>
        <v>#DIV/0!</v>
      </c>
      <c r="L12" s="28">
        <f>B12+D12+F12+H12+J12</f>
        <v>0</v>
      </c>
    </row>
    <row r="13" spans="1:12" ht="12.75">
      <c r="A13" s="23"/>
      <c r="B13" s="27"/>
      <c r="C13" s="26"/>
      <c r="D13" s="27"/>
      <c r="E13" s="26"/>
      <c r="F13" s="27"/>
      <c r="G13" s="26"/>
      <c r="H13" s="27"/>
      <c r="I13" s="26"/>
      <c r="J13" s="27"/>
      <c r="K13" s="26"/>
      <c r="L13" s="28"/>
    </row>
    <row r="14" spans="1:12" ht="12.75">
      <c r="A14" s="23" t="s">
        <v>11</v>
      </c>
      <c r="B14" s="27">
        <f>'Raw Data'!D46</f>
        <v>0</v>
      </c>
      <c r="C14" s="26" t="e">
        <f>B14/L14*100</f>
        <v>#DIV/0!</v>
      </c>
      <c r="D14" s="27">
        <f>'Raw Data'!E46</f>
        <v>0</v>
      </c>
      <c r="E14" s="26" t="e">
        <f>D14/L14*100</f>
        <v>#DIV/0!</v>
      </c>
      <c r="F14" s="27">
        <f>'Raw Data'!F46</f>
        <v>0</v>
      </c>
      <c r="G14" s="26" t="e">
        <f>F14/L14*100</f>
        <v>#DIV/0!</v>
      </c>
      <c r="H14" s="27">
        <f>'Raw Data'!G46</f>
        <v>0</v>
      </c>
      <c r="I14" s="26" t="e">
        <f>H14/L14*100</f>
        <v>#DIV/0!</v>
      </c>
      <c r="J14" s="27">
        <f>'Raw Data'!H46</f>
        <v>0</v>
      </c>
      <c r="K14" s="26" t="e">
        <f>J14/L14*100</f>
        <v>#DIV/0!</v>
      </c>
      <c r="L14" s="28">
        <f>B14+D14+F14+H14+J14</f>
        <v>0</v>
      </c>
    </row>
    <row r="15" spans="1:12" ht="12.75">
      <c r="A15" s="23"/>
      <c r="B15" s="27"/>
      <c r="C15" s="26"/>
      <c r="D15" s="27"/>
      <c r="E15" s="26"/>
      <c r="F15" s="27"/>
      <c r="G15" s="26"/>
      <c r="H15" s="27"/>
      <c r="I15" s="26"/>
      <c r="J15" s="27"/>
      <c r="K15" s="26"/>
      <c r="L15" s="28"/>
    </row>
    <row r="16" spans="1:12" ht="12.75">
      <c r="A16" s="19" t="s">
        <v>12</v>
      </c>
      <c r="B16" s="29">
        <f>'Raw Data'!D77</f>
        <v>0</v>
      </c>
      <c r="C16" s="30" t="e">
        <f>B16/L16*100</f>
        <v>#DIV/0!</v>
      </c>
      <c r="D16" s="29">
        <f>'Raw Data'!E77</f>
        <v>0</v>
      </c>
      <c r="E16" s="30" t="e">
        <f>D16/L16*100</f>
        <v>#DIV/0!</v>
      </c>
      <c r="F16" s="29">
        <f>'Raw Data'!F77</f>
        <v>0</v>
      </c>
      <c r="G16" s="30" t="e">
        <f>F16/L16*100</f>
        <v>#DIV/0!</v>
      </c>
      <c r="H16" s="29">
        <f>'Raw Data'!G77</f>
        <v>0</v>
      </c>
      <c r="I16" s="30" t="e">
        <f>H16/L16*100</f>
        <v>#DIV/0!</v>
      </c>
      <c r="J16" s="29">
        <f>'Raw Data'!H77</f>
        <v>0</v>
      </c>
      <c r="K16" s="30" t="e">
        <f>J16/L16*100</f>
        <v>#DIV/0!</v>
      </c>
      <c r="L16" s="31">
        <f>B16+D16+F16+H16+J16</f>
        <v>0</v>
      </c>
    </row>
  </sheetData>
  <sheetProtection/>
  <mergeCells count="5">
    <mergeCell ref="J7:K7"/>
    <mergeCell ref="B7:C7"/>
    <mergeCell ref="D7:E7"/>
    <mergeCell ref="F7:G7"/>
    <mergeCell ref="H7:I7"/>
  </mergeCells>
  <printOptions/>
  <pageMargins left="0.6" right="0.6" top="1" bottom="0.75" header="0.5" footer="0.3"/>
  <pageSetup orientation="portrait" paperSize="9"/>
  <headerFooter alignWithMargins="0">
    <oddHeader>&amp;C&amp;"Lucida Grande,Bold"Summary Form (Poverty Point Sampling Activity)</oddHeader>
  </headerFooter>
</worksheet>
</file>

<file path=xl/worksheets/sheet4.xml><?xml version="1.0" encoding="utf-8"?>
<worksheet xmlns="http://schemas.openxmlformats.org/spreadsheetml/2006/main" xmlns:r="http://schemas.openxmlformats.org/officeDocument/2006/relationships">
  <dimension ref="A1:M31"/>
  <sheetViews>
    <sheetView workbookViewId="0" topLeftCell="A1">
      <selection activeCell="O10" sqref="O10"/>
    </sheetView>
  </sheetViews>
  <sheetFormatPr defaultColWidth="11.421875" defaultRowHeight="15"/>
  <cols>
    <col min="1" max="1" width="7.140625" style="2" customWidth="1"/>
    <col min="2" max="2" width="5.28125" style="2" customWidth="1"/>
    <col min="3" max="3" width="5.421875" style="2" customWidth="1"/>
    <col min="4" max="4" width="6.28125" style="2" customWidth="1"/>
    <col min="5" max="5" width="5.421875" style="2" customWidth="1"/>
    <col min="6" max="6" width="6.140625" style="2" customWidth="1"/>
    <col min="7" max="7" width="6.00390625" style="2" customWidth="1"/>
    <col min="8" max="8" width="6.7109375" style="2" customWidth="1"/>
    <col min="9" max="9" width="5.28125" style="2" customWidth="1"/>
    <col min="10" max="10" width="6.00390625" style="2" customWidth="1"/>
    <col min="11" max="11" width="5.421875" style="2" customWidth="1"/>
    <col min="12" max="12" width="7.421875" style="2" customWidth="1"/>
    <col min="13" max="13" width="4.7109375" style="2" customWidth="1"/>
    <col min="14" max="16384" width="8.7109375" style="2" customWidth="1"/>
  </cols>
  <sheetData>
    <row r="1" ht="15">
      <c r="A1" s="1" t="s">
        <v>30</v>
      </c>
    </row>
    <row r="2" ht="12.75">
      <c r="A2" s="1"/>
    </row>
    <row r="4" ht="12.75">
      <c r="A4" s="1" t="s">
        <v>27</v>
      </c>
    </row>
    <row r="5" ht="12.75">
      <c r="A5" s="1"/>
    </row>
    <row r="6" spans="1:13" s="11" customFormat="1" ht="30.75" customHeight="1">
      <c r="A6" s="32" t="s">
        <v>22</v>
      </c>
      <c r="B6" s="63" t="s">
        <v>0</v>
      </c>
      <c r="C6" s="66"/>
      <c r="D6" s="63" t="s">
        <v>2</v>
      </c>
      <c r="E6" s="66"/>
      <c r="F6" s="63" t="s">
        <v>1</v>
      </c>
      <c r="G6" s="66"/>
      <c r="H6" s="63" t="s">
        <v>5</v>
      </c>
      <c r="I6" s="66"/>
      <c r="J6" s="63" t="s">
        <v>3</v>
      </c>
      <c r="K6" s="64"/>
      <c r="L6" s="16" t="s">
        <v>7</v>
      </c>
      <c r="M6" s="15"/>
    </row>
    <row r="7" spans="1:13" ht="12.75">
      <c r="A7" s="19"/>
      <c r="B7" s="72" t="s">
        <v>13</v>
      </c>
      <c r="C7" s="73" t="s">
        <v>10</v>
      </c>
      <c r="D7" s="72" t="s">
        <v>13</v>
      </c>
      <c r="E7" s="73" t="s">
        <v>10</v>
      </c>
      <c r="F7" s="72" t="s">
        <v>13</v>
      </c>
      <c r="G7" s="73" t="s">
        <v>10</v>
      </c>
      <c r="H7" s="72" t="s">
        <v>13</v>
      </c>
      <c r="I7" s="73" t="s">
        <v>10</v>
      </c>
      <c r="J7" s="72" t="s">
        <v>13</v>
      </c>
      <c r="K7" s="73" t="s">
        <v>10</v>
      </c>
      <c r="L7" s="21" t="s">
        <v>13</v>
      </c>
      <c r="M7" s="18"/>
    </row>
    <row r="8" spans="1:12" ht="25.5" customHeight="1">
      <c r="A8" s="67" t="s">
        <v>20</v>
      </c>
      <c r="B8" s="74">
        <v>25</v>
      </c>
      <c r="C8" s="75">
        <f>B8/L8*100</f>
        <v>80.64516129032258</v>
      </c>
      <c r="D8" s="74">
        <v>0</v>
      </c>
      <c r="E8" s="75">
        <f>D8/L8*100</f>
        <v>0</v>
      </c>
      <c r="F8" s="74">
        <v>0</v>
      </c>
      <c r="G8" s="75">
        <f>F8/L8*100</f>
        <v>0</v>
      </c>
      <c r="H8" s="74">
        <v>6</v>
      </c>
      <c r="I8" s="75">
        <f>H8/L8*100</f>
        <v>19.35483870967742</v>
      </c>
      <c r="J8" s="74">
        <v>0</v>
      </c>
      <c r="K8" s="75">
        <f>J8/L8*100</f>
        <v>0</v>
      </c>
      <c r="L8" s="68">
        <f>B8+D8+F8+H8+J8</f>
        <v>31</v>
      </c>
    </row>
    <row r="9" spans="1:12" ht="25.5" customHeight="1">
      <c r="A9" s="69" t="s">
        <v>21</v>
      </c>
      <c r="B9" s="76">
        <v>111</v>
      </c>
      <c r="C9" s="77">
        <f aca="true" t="shared" si="0" ref="C9:C14">B9/L9*100</f>
        <v>75.51020408163265</v>
      </c>
      <c r="D9" s="76">
        <v>0</v>
      </c>
      <c r="E9" s="77">
        <f aca="true" t="shared" si="1" ref="E9:E14">D9/L9*100</f>
        <v>0</v>
      </c>
      <c r="F9" s="76">
        <v>0</v>
      </c>
      <c r="G9" s="77">
        <f aca="true" t="shared" si="2" ref="G9:G14">F9/L9*100</f>
        <v>0</v>
      </c>
      <c r="H9" s="76">
        <v>36</v>
      </c>
      <c r="I9" s="77">
        <f aca="true" t="shared" si="3" ref="I9:I14">H9/L9*100</f>
        <v>24.489795918367346</v>
      </c>
      <c r="J9" s="76">
        <v>0</v>
      </c>
      <c r="K9" s="77">
        <f aca="true" t="shared" si="4" ref="K9:K14">J9/L9*100</f>
        <v>0</v>
      </c>
      <c r="L9" s="70">
        <f aca="true" t="shared" si="5" ref="L9:L14">B9+D9+F9+H9+J9</f>
        <v>147</v>
      </c>
    </row>
    <row r="10" spans="1:12" ht="25.5" customHeight="1">
      <c r="A10" s="69" t="s">
        <v>18</v>
      </c>
      <c r="B10" s="76">
        <v>2851</v>
      </c>
      <c r="C10" s="77">
        <f t="shared" si="0"/>
        <v>81.73738532110092</v>
      </c>
      <c r="D10" s="76">
        <v>24</v>
      </c>
      <c r="E10" s="77">
        <f t="shared" si="1"/>
        <v>0.6880733944954129</v>
      </c>
      <c r="F10" s="76">
        <v>18</v>
      </c>
      <c r="G10" s="77">
        <f t="shared" si="2"/>
        <v>0.5160550458715597</v>
      </c>
      <c r="H10" s="76">
        <v>255</v>
      </c>
      <c r="I10" s="77">
        <f t="shared" si="3"/>
        <v>7.310779816513762</v>
      </c>
      <c r="J10" s="76">
        <v>340</v>
      </c>
      <c r="K10" s="77">
        <f t="shared" si="4"/>
        <v>9.747706422018348</v>
      </c>
      <c r="L10" s="70">
        <f t="shared" si="5"/>
        <v>3488</v>
      </c>
    </row>
    <row r="11" spans="1:12" ht="25.5" customHeight="1">
      <c r="A11" s="69" t="s">
        <v>16</v>
      </c>
      <c r="B11" s="76">
        <v>179</v>
      </c>
      <c r="C11" s="77">
        <f t="shared" si="0"/>
        <v>46.01542416452442</v>
      </c>
      <c r="D11" s="76">
        <v>2</v>
      </c>
      <c r="E11" s="77">
        <f t="shared" si="1"/>
        <v>0.5141388174807198</v>
      </c>
      <c r="F11" s="76">
        <v>1</v>
      </c>
      <c r="G11" s="77">
        <f t="shared" si="2"/>
        <v>0.2570694087403599</v>
      </c>
      <c r="H11" s="76">
        <v>166</v>
      </c>
      <c r="I11" s="77">
        <f t="shared" si="3"/>
        <v>42.673521850899746</v>
      </c>
      <c r="J11" s="76">
        <v>41</v>
      </c>
      <c r="K11" s="77">
        <f t="shared" si="4"/>
        <v>10.539845758354756</v>
      </c>
      <c r="L11" s="70">
        <f t="shared" si="5"/>
        <v>389</v>
      </c>
    </row>
    <row r="12" spans="1:12" ht="25.5" customHeight="1">
      <c r="A12" s="69" t="s">
        <v>14</v>
      </c>
      <c r="B12" s="78">
        <v>216</v>
      </c>
      <c r="C12" s="77">
        <f t="shared" si="0"/>
        <v>39.27272727272727</v>
      </c>
      <c r="D12" s="78">
        <v>0</v>
      </c>
      <c r="E12" s="77">
        <f t="shared" si="1"/>
        <v>0</v>
      </c>
      <c r="F12" s="78">
        <v>18</v>
      </c>
      <c r="G12" s="77">
        <f t="shared" si="2"/>
        <v>3.272727272727273</v>
      </c>
      <c r="H12" s="78">
        <v>211</v>
      </c>
      <c r="I12" s="77">
        <f t="shared" si="3"/>
        <v>38.36363636363636</v>
      </c>
      <c r="J12" s="78">
        <v>105</v>
      </c>
      <c r="K12" s="77">
        <f t="shared" si="4"/>
        <v>19.090909090909093</v>
      </c>
      <c r="L12" s="70">
        <f t="shared" si="5"/>
        <v>550</v>
      </c>
    </row>
    <row r="13" spans="1:12" ht="25.5" customHeight="1">
      <c r="A13" s="69" t="s">
        <v>15</v>
      </c>
      <c r="B13" s="78">
        <v>101</v>
      </c>
      <c r="C13" s="77">
        <f t="shared" si="0"/>
        <v>2.345019735314604</v>
      </c>
      <c r="D13" s="78">
        <v>1</v>
      </c>
      <c r="E13" s="77">
        <f t="shared" si="1"/>
        <v>0.023218017181332713</v>
      </c>
      <c r="F13" s="78">
        <v>5</v>
      </c>
      <c r="G13" s="77">
        <f t="shared" si="2"/>
        <v>0.11609008590666356</v>
      </c>
      <c r="H13" s="78">
        <v>4153</v>
      </c>
      <c r="I13" s="77">
        <f t="shared" si="3"/>
        <v>96.42442535407476</v>
      </c>
      <c r="J13" s="78">
        <v>47</v>
      </c>
      <c r="K13" s="77">
        <f t="shared" si="4"/>
        <v>1.0912468075226376</v>
      </c>
      <c r="L13" s="70">
        <f t="shared" si="5"/>
        <v>4307</v>
      </c>
    </row>
    <row r="14" spans="1:12" ht="25.5" customHeight="1">
      <c r="A14" s="58" t="s">
        <v>17</v>
      </c>
      <c r="B14" s="79">
        <v>1574</v>
      </c>
      <c r="C14" s="80">
        <f t="shared" si="0"/>
        <v>47.68252044834899</v>
      </c>
      <c r="D14" s="79">
        <v>11</v>
      </c>
      <c r="E14" s="80">
        <f t="shared" si="1"/>
        <v>0.3332323538321721</v>
      </c>
      <c r="F14" s="79">
        <v>24</v>
      </c>
      <c r="G14" s="80">
        <f t="shared" si="2"/>
        <v>0.7270524083611027</v>
      </c>
      <c r="H14" s="79">
        <v>1378</v>
      </c>
      <c r="I14" s="80">
        <f t="shared" si="3"/>
        <v>41.744925780066644</v>
      </c>
      <c r="J14" s="79">
        <v>314</v>
      </c>
      <c r="K14" s="80">
        <f t="shared" si="4"/>
        <v>9.512269009391092</v>
      </c>
      <c r="L14" s="71">
        <f t="shared" si="5"/>
        <v>3301</v>
      </c>
    </row>
    <row r="15" spans="1:12" ht="12.75">
      <c r="A15" s="11"/>
      <c r="B15" s="11"/>
      <c r="C15" s="33"/>
      <c r="D15" s="11"/>
      <c r="E15" s="33"/>
      <c r="F15" s="11"/>
      <c r="G15" s="33"/>
      <c r="H15" s="11"/>
      <c r="I15" s="33"/>
      <c r="J15" s="11"/>
      <c r="K15" s="33"/>
      <c r="L15" s="11"/>
    </row>
    <row r="16" spans="1:12" ht="12.75">
      <c r="A16" s="11"/>
      <c r="B16" s="11"/>
      <c r="C16" s="33"/>
      <c r="D16" s="11"/>
      <c r="E16" s="33"/>
      <c r="F16" s="11"/>
      <c r="G16" s="33"/>
      <c r="H16" s="11"/>
      <c r="I16" s="33"/>
      <c r="J16" s="11"/>
      <c r="K16" s="33"/>
      <c r="L16" s="11"/>
    </row>
    <row r="19" ht="12.75">
      <c r="A19" s="1" t="s">
        <v>28</v>
      </c>
    </row>
    <row r="20" ht="12.75">
      <c r="A20" s="1"/>
    </row>
    <row r="21" spans="1:12" ht="28.5" customHeight="1">
      <c r="A21" s="36" t="s">
        <v>22</v>
      </c>
      <c r="B21" s="63" t="s">
        <v>0</v>
      </c>
      <c r="C21" s="66"/>
      <c r="D21" s="63" t="s">
        <v>2</v>
      </c>
      <c r="E21" s="66"/>
      <c r="F21" s="63" t="s">
        <v>1</v>
      </c>
      <c r="G21" s="66"/>
      <c r="H21" s="63" t="s">
        <v>5</v>
      </c>
      <c r="I21" s="66"/>
      <c r="J21" s="63" t="s">
        <v>3</v>
      </c>
      <c r="K21" s="64"/>
      <c r="L21" s="16" t="s">
        <v>7</v>
      </c>
    </row>
    <row r="22" spans="1:12" ht="12.75">
      <c r="A22" s="37"/>
      <c r="B22" s="38" t="s">
        <v>13</v>
      </c>
      <c r="C22" s="35" t="s">
        <v>10</v>
      </c>
      <c r="D22" s="38" t="s">
        <v>13</v>
      </c>
      <c r="E22" s="35" t="s">
        <v>10</v>
      </c>
      <c r="F22" s="38" t="s">
        <v>13</v>
      </c>
      <c r="G22" s="35" t="s">
        <v>10</v>
      </c>
      <c r="H22" s="38" t="s">
        <v>13</v>
      </c>
      <c r="I22" s="35" t="s">
        <v>10</v>
      </c>
      <c r="J22" s="38" t="s">
        <v>13</v>
      </c>
      <c r="K22" s="35" t="s">
        <v>10</v>
      </c>
      <c r="L22" s="39" t="s">
        <v>13</v>
      </c>
    </row>
    <row r="23" spans="1:12" ht="25.5" customHeight="1">
      <c r="A23" s="59" t="s">
        <v>20</v>
      </c>
      <c r="B23" s="52">
        <f>'Raw Data'!D56</f>
        <v>0</v>
      </c>
      <c r="C23" s="53" t="e">
        <f aca="true" t="shared" si="6" ref="C23:C29">B23/L23*100</f>
        <v>#DIV/0!</v>
      </c>
      <c r="D23" s="52">
        <f>'Raw Data'!E56</f>
        <v>0</v>
      </c>
      <c r="E23" s="53" t="e">
        <f aca="true" t="shared" si="7" ref="E23:E29">D23/L23*100</f>
        <v>#DIV/0!</v>
      </c>
      <c r="F23" s="52">
        <f>'Raw Data'!F56</f>
        <v>0</v>
      </c>
      <c r="G23" s="53" t="e">
        <f aca="true" t="shared" si="8" ref="G23:G29">F23/L23*100</f>
        <v>#DIV/0!</v>
      </c>
      <c r="H23" s="52">
        <f>'Raw Data'!G56</f>
        <v>0</v>
      </c>
      <c r="I23" s="53" t="e">
        <f aca="true" t="shared" si="9" ref="I23:I29">H23/L23*100</f>
        <v>#DIV/0!</v>
      </c>
      <c r="J23" s="52">
        <f>'Raw Data'!H56</f>
        <v>0</v>
      </c>
      <c r="K23" s="53" t="e">
        <f>J23/L23*100</f>
        <v>#DIV/0!</v>
      </c>
      <c r="L23" s="54">
        <f>B23+D23+F23+H23+J23</f>
        <v>0</v>
      </c>
    </row>
    <row r="24" spans="1:12" ht="25.5" customHeight="1">
      <c r="A24" s="59" t="s">
        <v>21</v>
      </c>
      <c r="B24" s="55">
        <f>'Raw Data'!D60</f>
        <v>0</v>
      </c>
      <c r="C24" s="53" t="e">
        <f t="shared" si="6"/>
        <v>#DIV/0!</v>
      </c>
      <c r="D24" s="55">
        <f>'Raw Data'!E60</f>
        <v>0</v>
      </c>
      <c r="E24" s="53" t="e">
        <f t="shared" si="7"/>
        <v>#DIV/0!</v>
      </c>
      <c r="F24" s="55">
        <f>'Raw Data'!F60</f>
        <v>0</v>
      </c>
      <c r="G24" s="53" t="e">
        <f t="shared" si="8"/>
        <v>#DIV/0!</v>
      </c>
      <c r="H24" s="55">
        <f>'Raw Data'!G60</f>
        <v>0</v>
      </c>
      <c r="I24" s="53" t="e">
        <f t="shared" si="9"/>
        <v>#DIV/0!</v>
      </c>
      <c r="J24" s="55">
        <f>'Raw Data'!H60</f>
        <v>0</v>
      </c>
      <c r="K24" s="53" t="e">
        <f aca="true" t="shared" si="10" ref="K24:K29">J24/L24*100</f>
        <v>#DIV/0!</v>
      </c>
      <c r="L24" s="54">
        <f aca="true" t="shared" si="11" ref="L24:L29">B24+D24+F24+H24+J24</f>
        <v>0</v>
      </c>
    </row>
    <row r="25" spans="1:12" ht="25.5" customHeight="1">
      <c r="A25" s="59" t="s">
        <v>18</v>
      </c>
      <c r="B25" s="55">
        <f>'Raw Data'!D63</f>
        <v>0</v>
      </c>
      <c r="C25" s="53" t="e">
        <f t="shared" si="6"/>
        <v>#DIV/0!</v>
      </c>
      <c r="D25" s="55">
        <f>'Raw Data'!E63</f>
        <v>0</v>
      </c>
      <c r="E25" s="53" t="e">
        <f t="shared" si="7"/>
        <v>#DIV/0!</v>
      </c>
      <c r="F25" s="55">
        <f>'Raw Data'!F63</f>
        <v>0</v>
      </c>
      <c r="G25" s="53" t="e">
        <f t="shared" si="8"/>
        <v>#DIV/0!</v>
      </c>
      <c r="H25" s="55">
        <f>'Raw Data'!G63</f>
        <v>0</v>
      </c>
      <c r="I25" s="53" t="e">
        <f t="shared" si="9"/>
        <v>#DIV/0!</v>
      </c>
      <c r="J25" s="55">
        <f>'Raw Data'!H63</f>
        <v>0</v>
      </c>
      <c r="K25" s="53" t="e">
        <f t="shared" si="10"/>
        <v>#DIV/0!</v>
      </c>
      <c r="L25" s="54">
        <f t="shared" si="11"/>
        <v>0</v>
      </c>
    </row>
    <row r="26" spans="1:12" ht="25.5" customHeight="1">
      <c r="A26" s="59" t="s">
        <v>16</v>
      </c>
      <c r="B26" s="55">
        <f>'Raw Data'!D66</f>
        <v>0</v>
      </c>
      <c r="C26" s="53" t="e">
        <f t="shared" si="6"/>
        <v>#DIV/0!</v>
      </c>
      <c r="D26" s="55">
        <f>'Raw Data'!E66</f>
        <v>0</v>
      </c>
      <c r="E26" s="53" t="e">
        <f t="shared" si="7"/>
        <v>#DIV/0!</v>
      </c>
      <c r="F26" s="55">
        <f>'Raw Data'!F66</f>
        <v>0</v>
      </c>
      <c r="G26" s="53" t="e">
        <f t="shared" si="8"/>
        <v>#DIV/0!</v>
      </c>
      <c r="H26" s="55">
        <f>'Raw Data'!G66</f>
        <v>0</v>
      </c>
      <c r="I26" s="53" t="e">
        <f t="shared" si="9"/>
        <v>#DIV/0!</v>
      </c>
      <c r="J26" s="55">
        <f>'Raw Data'!H66</f>
        <v>0</v>
      </c>
      <c r="K26" s="53" t="e">
        <f t="shared" si="10"/>
        <v>#DIV/0!</v>
      </c>
      <c r="L26" s="54">
        <f t="shared" si="11"/>
        <v>0</v>
      </c>
    </row>
    <row r="27" spans="1:12" ht="25.5" customHeight="1">
      <c r="A27" s="59" t="s">
        <v>14</v>
      </c>
      <c r="B27" s="52">
        <f>'Raw Data'!D70</f>
        <v>0</v>
      </c>
      <c r="C27" s="53" t="e">
        <f t="shared" si="6"/>
        <v>#DIV/0!</v>
      </c>
      <c r="D27" s="52">
        <f>'Raw Data'!E70</f>
        <v>0</v>
      </c>
      <c r="E27" s="53" t="e">
        <f t="shared" si="7"/>
        <v>#DIV/0!</v>
      </c>
      <c r="F27" s="52">
        <f>'Raw Data'!F70</f>
        <v>0</v>
      </c>
      <c r="G27" s="53" t="e">
        <f t="shared" si="8"/>
        <v>#DIV/0!</v>
      </c>
      <c r="H27" s="52">
        <f>'Raw Data'!G70</f>
        <v>0</v>
      </c>
      <c r="I27" s="53" t="e">
        <f t="shared" si="9"/>
        <v>#DIV/0!</v>
      </c>
      <c r="J27" s="52">
        <f>'Raw Data'!H70</f>
        <v>0</v>
      </c>
      <c r="K27" s="53" t="e">
        <f t="shared" si="10"/>
        <v>#DIV/0!</v>
      </c>
      <c r="L27" s="54">
        <f t="shared" si="11"/>
        <v>0</v>
      </c>
    </row>
    <row r="28" spans="1:12" ht="25.5" customHeight="1">
      <c r="A28" s="59" t="s">
        <v>15</v>
      </c>
      <c r="B28" s="52">
        <f>'Raw Data'!D73</f>
        <v>0</v>
      </c>
      <c r="C28" s="53" t="e">
        <f t="shared" si="6"/>
        <v>#DIV/0!</v>
      </c>
      <c r="D28" s="52">
        <f>'Raw Data'!E73</f>
        <v>0</v>
      </c>
      <c r="E28" s="53" t="e">
        <f t="shared" si="7"/>
        <v>#DIV/0!</v>
      </c>
      <c r="F28" s="52">
        <f>'Raw Data'!F73</f>
        <v>0</v>
      </c>
      <c r="G28" s="53" t="e">
        <f t="shared" si="8"/>
        <v>#DIV/0!</v>
      </c>
      <c r="H28" s="52">
        <f>'Raw Data'!G73</f>
        <v>0</v>
      </c>
      <c r="I28" s="53" t="e">
        <f t="shared" si="9"/>
        <v>#DIV/0!</v>
      </c>
      <c r="J28" s="52">
        <f>'Raw Data'!H73</f>
        <v>0</v>
      </c>
      <c r="K28" s="53" t="e">
        <f t="shared" si="10"/>
        <v>#DIV/0!</v>
      </c>
      <c r="L28" s="54">
        <f t="shared" si="11"/>
        <v>0</v>
      </c>
    </row>
    <row r="29" spans="1:12" ht="25.5" customHeight="1">
      <c r="A29" s="60" t="s">
        <v>17</v>
      </c>
      <c r="B29" s="56">
        <f>'Raw Data'!D76</f>
        <v>0</v>
      </c>
      <c r="C29" s="57" t="e">
        <f t="shared" si="6"/>
        <v>#DIV/0!</v>
      </c>
      <c r="D29" s="56">
        <f>'Raw Data'!E76</f>
        <v>0</v>
      </c>
      <c r="E29" s="57" t="e">
        <f t="shared" si="7"/>
        <v>#DIV/0!</v>
      </c>
      <c r="F29" s="56">
        <f>'Raw Data'!F76</f>
        <v>0</v>
      </c>
      <c r="G29" s="57" t="e">
        <f t="shared" si="8"/>
        <v>#DIV/0!</v>
      </c>
      <c r="H29" s="56">
        <f>'Raw Data'!G76</f>
        <v>0</v>
      </c>
      <c r="I29" s="57" t="e">
        <f t="shared" si="9"/>
        <v>#DIV/0!</v>
      </c>
      <c r="J29" s="56">
        <f>'Raw Data'!H76</f>
        <v>0</v>
      </c>
      <c r="K29" s="57" t="e">
        <f t="shared" si="10"/>
        <v>#DIV/0!</v>
      </c>
      <c r="L29" s="81">
        <f t="shared" si="11"/>
        <v>0</v>
      </c>
    </row>
    <row r="31" ht="12.75">
      <c r="B31" s="1"/>
    </row>
    <row r="32" ht="15.75"/>
  </sheetData>
  <mergeCells count="10">
    <mergeCell ref="J21:K21"/>
    <mergeCell ref="J6:K6"/>
    <mergeCell ref="B6:C6"/>
    <mergeCell ref="D6:E6"/>
    <mergeCell ref="F6:G6"/>
    <mergeCell ref="H6:I6"/>
    <mergeCell ref="B21:C21"/>
    <mergeCell ref="D21:E21"/>
    <mergeCell ref="F21:G21"/>
    <mergeCell ref="H21:I21"/>
  </mergeCells>
  <printOptions/>
  <pageMargins left="0.5" right="0.5" top="1" bottom="1" header="0.5" footer="0.5"/>
  <pageSetup orientation="portrait" paperSize="9"/>
  <headerFooter alignWithMargins="0">
    <oddHeader>&amp;C&amp;"Lucida Grande,Bold"Spatial Analysis Form (Poverty Point Sampling Activity)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Kristy G</dc:creator>
  <cp:keywords/>
  <dc:description/>
  <cp:lastModifiedBy>Office 2004 Test Drive User</cp:lastModifiedBy>
  <cp:lastPrinted>2008-02-28T19:35:06Z</cp:lastPrinted>
  <dcterms:created xsi:type="dcterms:W3CDTF">2008-02-24T21:35:07Z</dcterms:created>
  <dcterms:modified xsi:type="dcterms:W3CDTF">2008-02-26T15:30:14Z</dcterms:modified>
  <cp:category/>
  <cp:version/>
  <cp:contentType/>
  <cp:contentStatus/>
</cp:coreProperties>
</file>